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son\OneDrive\2019-2020\Alison\General\Valentines Challenge\Scoresheets\"/>
    </mc:Choice>
  </mc:AlternateContent>
  <bookViews>
    <workbookView xWindow="-120" yWindow="-120" windowWidth="20730" windowHeight="11160"/>
  </bookViews>
  <sheets>
    <sheet name="Girls Level 4 OUT OF AGE 3" sheetId="1" r:id="rId1"/>
    <sheet name="Girls level 5 IN AGE" sheetId="2" r:id="rId2"/>
    <sheet name="Girls level 5 OUT OF AGE 1" sheetId="3" r:id="rId3"/>
    <sheet name="Girls level 5 out of age2 " sheetId="4" r:id="rId4"/>
    <sheet name="girls l5 OUT OF AGE 3" sheetId="6" r:id="rId5"/>
    <sheet name="Boys Level 5" sheetId="5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6" l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2" i="6"/>
  <c r="K6" i="2"/>
  <c r="G3" i="2"/>
  <c r="G4" i="2"/>
  <c r="G5" i="2"/>
  <c r="G6" i="2"/>
  <c r="G7" i="2"/>
  <c r="G8" i="2"/>
  <c r="G9" i="2"/>
  <c r="G10" i="2"/>
  <c r="G11" i="2"/>
  <c r="G12" i="2"/>
  <c r="G13" i="2"/>
  <c r="E3" i="2"/>
  <c r="E4" i="2"/>
  <c r="E5" i="2"/>
  <c r="E6" i="2"/>
  <c r="E7" i="2"/>
  <c r="E8" i="2"/>
  <c r="E9" i="2"/>
  <c r="E10" i="2"/>
  <c r="E11" i="2"/>
  <c r="E12" i="2"/>
  <c r="E13" i="2"/>
  <c r="E2" i="2"/>
  <c r="C5" i="2"/>
  <c r="C6" i="2"/>
  <c r="C7" i="2"/>
  <c r="C8" i="2"/>
  <c r="C9" i="2"/>
  <c r="C10" i="2"/>
  <c r="C11" i="2"/>
  <c r="C12" i="2"/>
  <c r="C13" i="2"/>
  <c r="C4" i="2"/>
  <c r="C3" i="2"/>
  <c r="C2" i="2"/>
  <c r="K13" i="2" l="1"/>
  <c r="K12" i="2"/>
  <c r="K10" i="2"/>
  <c r="K9" i="2"/>
  <c r="K8" i="2"/>
  <c r="K7" i="2"/>
  <c r="K5" i="2"/>
  <c r="K4" i="2"/>
  <c r="K3" i="2"/>
  <c r="K2" i="2"/>
  <c r="K11" i="2"/>
  <c r="I13" i="2"/>
  <c r="I12" i="2"/>
  <c r="I11" i="2"/>
  <c r="I10" i="2"/>
  <c r="I9" i="2"/>
  <c r="I8" i="2"/>
  <c r="I7" i="2"/>
  <c r="I5" i="2"/>
  <c r="I6" i="2"/>
  <c r="I4" i="2"/>
  <c r="I3" i="2"/>
  <c r="I2" i="2"/>
  <c r="G2" i="2"/>
  <c r="J13" i="2" l="1"/>
  <c r="J17" i="6"/>
  <c r="C2" i="5"/>
  <c r="C3" i="5"/>
  <c r="J3" i="2" l="1"/>
  <c r="J4" i="2"/>
  <c r="J5" i="2"/>
  <c r="J6" i="2"/>
  <c r="J7" i="2"/>
  <c r="J8" i="2"/>
  <c r="J9" i="2"/>
  <c r="J10" i="2"/>
  <c r="J11" i="2"/>
  <c r="J12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  <c r="I3" i="5"/>
  <c r="I4" i="5"/>
  <c r="I5" i="5"/>
  <c r="I6" i="5"/>
  <c r="I7" i="5"/>
  <c r="I8" i="5"/>
  <c r="I9" i="5"/>
  <c r="I10" i="5"/>
  <c r="I2" i="5"/>
  <c r="G3" i="5"/>
  <c r="G4" i="5"/>
  <c r="G5" i="5"/>
  <c r="G6" i="5"/>
  <c r="G7" i="5"/>
  <c r="G8" i="5"/>
  <c r="G9" i="5"/>
  <c r="G10" i="5"/>
  <c r="G2" i="5"/>
  <c r="E3" i="5"/>
  <c r="E4" i="5"/>
  <c r="E5" i="5"/>
  <c r="E6" i="5"/>
  <c r="E7" i="5"/>
  <c r="E8" i="5"/>
  <c r="E10" i="5"/>
  <c r="E2" i="5"/>
  <c r="C4" i="5"/>
  <c r="C5" i="5"/>
  <c r="C6" i="5"/>
  <c r="C7" i="5"/>
  <c r="C8" i="5"/>
  <c r="C9" i="5"/>
  <c r="C10" i="5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2" i="6"/>
  <c r="J3" i="4"/>
  <c r="J4" i="4"/>
  <c r="J5" i="4"/>
  <c r="J6" i="4"/>
  <c r="J7" i="4"/>
  <c r="J8" i="4"/>
  <c r="J9" i="4"/>
  <c r="J10" i="4"/>
  <c r="J11" i="4"/>
  <c r="J12" i="4"/>
  <c r="J13" i="4"/>
  <c r="J2" i="4"/>
  <c r="I3" i="4"/>
  <c r="I4" i="4"/>
  <c r="I5" i="4"/>
  <c r="I6" i="4"/>
  <c r="I7" i="4"/>
  <c r="I8" i="4"/>
  <c r="I9" i="4"/>
  <c r="I10" i="4"/>
  <c r="I11" i="4"/>
  <c r="I12" i="4"/>
  <c r="I13" i="4"/>
  <c r="I2" i="4"/>
  <c r="G3" i="4"/>
  <c r="G4" i="4"/>
  <c r="G5" i="4"/>
  <c r="G6" i="4"/>
  <c r="G7" i="4"/>
  <c r="G8" i="4"/>
  <c r="G9" i="4"/>
  <c r="G10" i="4"/>
  <c r="G11" i="4"/>
  <c r="G12" i="4"/>
  <c r="G13" i="4"/>
  <c r="G2" i="4"/>
  <c r="E3" i="4"/>
  <c r="E4" i="4"/>
  <c r="E5" i="4"/>
  <c r="E6" i="4"/>
  <c r="E7" i="4"/>
  <c r="E8" i="4"/>
  <c r="E9" i="4"/>
  <c r="E10" i="4"/>
  <c r="E11" i="4"/>
  <c r="E12" i="4"/>
  <c r="E13" i="4"/>
  <c r="E2" i="4"/>
  <c r="C3" i="4"/>
  <c r="C4" i="4"/>
  <c r="C5" i="4"/>
  <c r="C6" i="4"/>
  <c r="C7" i="4"/>
  <c r="C8" i="4"/>
  <c r="C9" i="4"/>
  <c r="C10" i="4"/>
  <c r="C11" i="4"/>
  <c r="C12" i="4"/>
  <c r="C13" i="4"/>
  <c r="C2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2" i="3"/>
  <c r="K3" i="4" l="1"/>
  <c r="K5" i="3"/>
  <c r="K12" i="3"/>
  <c r="K8" i="3"/>
  <c r="K11" i="3"/>
  <c r="K3" i="3"/>
  <c r="K14" i="3"/>
  <c r="K10" i="3"/>
  <c r="K6" i="3"/>
  <c r="K2" i="3"/>
  <c r="K4" i="3"/>
  <c r="K15" i="3"/>
  <c r="K7" i="3"/>
  <c r="K13" i="3"/>
  <c r="K9" i="3"/>
  <c r="K6" i="4"/>
  <c r="K13" i="4"/>
  <c r="K5" i="4"/>
  <c r="K12" i="4"/>
  <c r="K8" i="4"/>
  <c r="K4" i="4"/>
  <c r="K10" i="4"/>
  <c r="K9" i="4"/>
  <c r="K2" i="4"/>
  <c r="K11" i="4"/>
  <c r="K7" i="4"/>
  <c r="K15" i="1"/>
  <c r="K2" i="1"/>
  <c r="K7" i="1"/>
  <c r="K5" i="1"/>
  <c r="K19" i="1"/>
  <c r="K11" i="1"/>
  <c r="K20" i="1"/>
  <c r="K16" i="1"/>
  <c r="K12" i="1"/>
  <c r="K8" i="1"/>
  <c r="K4" i="1"/>
  <c r="K3" i="1"/>
  <c r="K18" i="1"/>
  <c r="K14" i="1"/>
  <c r="K10" i="1"/>
  <c r="K6" i="1"/>
  <c r="K21" i="1"/>
  <c r="K17" i="1"/>
  <c r="K13" i="1"/>
  <c r="K9" i="1"/>
</calcChain>
</file>

<file path=xl/sharedStrings.xml><?xml version="1.0" encoding="utf-8"?>
<sst xmlns="http://schemas.openxmlformats.org/spreadsheetml/2006/main" count="127" uniqueCount="98">
  <si>
    <t>Zoe Johnson</t>
  </si>
  <si>
    <t>Martha Walsh</t>
  </si>
  <si>
    <t>Hannah Gable</t>
  </si>
  <si>
    <t>Autumn McMillan</t>
  </si>
  <si>
    <t>Zara Herron</t>
  </si>
  <si>
    <t>Zuzanna Rapalska</t>
  </si>
  <si>
    <t>Freya Rea</t>
  </si>
  <si>
    <t>Chloe McIllhaga</t>
  </si>
  <si>
    <t>Sophia Livingstone</t>
  </si>
  <si>
    <t>Thalia Murray</t>
  </si>
  <si>
    <t>Heidi McKay</t>
  </si>
  <si>
    <t>Abbey Conroy</t>
  </si>
  <si>
    <t>Grace Conroy</t>
  </si>
  <si>
    <t>Jasmine Ong</t>
  </si>
  <si>
    <t>Nicole Carson</t>
  </si>
  <si>
    <t>Aoibh Sloan</t>
  </si>
  <si>
    <t>Amelie McKnight</t>
  </si>
  <si>
    <t>Evie McHugh</t>
  </si>
  <si>
    <t>Amy Kajugu</t>
  </si>
  <si>
    <t>Ella Rose McCann</t>
  </si>
  <si>
    <t>Vault</t>
  </si>
  <si>
    <t>Bars</t>
  </si>
  <si>
    <t>Beam</t>
  </si>
  <si>
    <t xml:space="preserve">Floor </t>
  </si>
  <si>
    <t>Total</t>
  </si>
  <si>
    <t>Floor</t>
  </si>
  <si>
    <t>Ellen McAuliffe</t>
  </si>
  <si>
    <t>Lily Byrne</t>
  </si>
  <si>
    <t>Maeve Wall</t>
  </si>
  <si>
    <t>Isabella Gamble</t>
  </si>
  <si>
    <t>Lily Brown</t>
  </si>
  <si>
    <t>Eire Nolan</t>
  </si>
  <si>
    <t>Heidi Stevenson</t>
  </si>
  <si>
    <t>Madison Drain</t>
  </si>
  <si>
    <t>Holly Bleeks</t>
  </si>
  <si>
    <t>Lily Steele</t>
  </si>
  <si>
    <t>Alisha Connolly</t>
  </si>
  <si>
    <t>Grace Brindle</t>
  </si>
  <si>
    <t>Freya Thorpe</t>
  </si>
  <si>
    <t>Robyn O`Leary</t>
  </si>
  <si>
    <t>Lucy Tilson</t>
  </si>
  <si>
    <t>Eimear Mallon</t>
  </si>
  <si>
    <t>Heidi McTernaghan</t>
  </si>
  <si>
    <t>Amy Ellis</t>
  </si>
  <si>
    <t>Aoife Loughrey</t>
  </si>
  <si>
    <t>Yasmin Henderson</t>
  </si>
  <si>
    <t>Shannagh Deery</t>
  </si>
  <si>
    <t>Chloe Smith</t>
  </si>
  <si>
    <t>Felicia Anjorin</t>
  </si>
  <si>
    <t>Anna Farmer</t>
  </si>
  <si>
    <t>Sophie McWatters</t>
  </si>
  <si>
    <t xml:space="preserve">Total </t>
  </si>
  <si>
    <t>Natasha Tynan</t>
  </si>
  <si>
    <t>Aurnia Lavelle-Hayes</t>
  </si>
  <si>
    <t>Cara Barniville</t>
  </si>
  <si>
    <t xml:space="preserve">Eabha Davies </t>
  </si>
  <si>
    <t>Mia Doyle</t>
  </si>
  <si>
    <t>Leah O'Connor</t>
  </si>
  <si>
    <t>Lyla Grier</t>
  </si>
  <si>
    <t>Caoimhe Gallagher</t>
  </si>
  <si>
    <t>Miley Magee</t>
  </si>
  <si>
    <t>Hannah O'Neill</t>
  </si>
  <si>
    <t>Ruby Grattan</t>
  </si>
  <si>
    <t>Mairianna Patrick</t>
  </si>
  <si>
    <t xml:space="preserve">Cameron Tempest </t>
  </si>
  <si>
    <t>Leon Hughes 06</t>
  </si>
  <si>
    <t>Daniel McGettigan 07</t>
  </si>
  <si>
    <t>Kane Bailie 07</t>
  </si>
  <si>
    <t>Patrick Lee 07</t>
  </si>
  <si>
    <t>Finn Brady 10</t>
  </si>
  <si>
    <t>Gerard McKenna 10</t>
  </si>
  <si>
    <t>Noah Caulfield 09</t>
  </si>
  <si>
    <t xml:space="preserve">Daniel McCullough </t>
  </si>
  <si>
    <t>Nancy Lalor</t>
  </si>
  <si>
    <t>Eloise O`Connor</t>
  </si>
  <si>
    <t>Pearl Redmond</t>
  </si>
  <si>
    <t>Caileigh Magee</t>
  </si>
  <si>
    <t>Cliodhna Greer</t>
  </si>
  <si>
    <t>Amy Dunn</t>
  </si>
  <si>
    <t>Rebekah Duffy</t>
  </si>
  <si>
    <t>Courtney Johnston</t>
  </si>
  <si>
    <t>Natalia Robakowska</t>
  </si>
  <si>
    <t>Rachel Reynolds</t>
  </si>
  <si>
    <t>Lucy Markwell</t>
  </si>
  <si>
    <t>Emma McKeen</t>
  </si>
  <si>
    <t>Amalie McCormick</t>
  </si>
  <si>
    <t>Caitlin Kinkead</t>
  </si>
  <si>
    <t>Kelsey Alexander</t>
  </si>
  <si>
    <t>Vault rank</t>
  </si>
  <si>
    <t>bars rank</t>
  </si>
  <si>
    <t>beam rank</t>
  </si>
  <si>
    <t>floor rank</t>
  </si>
  <si>
    <t>total rank</t>
  </si>
  <si>
    <t>vault rank</t>
  </si>
  <si>
    <t>bar rank</t>
  </si>
  <si>
    <t>Total- 2 HIGHEST SCORES</t>
  </si>
  <si>
    <t>Katelyn McCologan</t>
  </si>
  <si>
    <t>Sophie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</si>
</sst>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61ABC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66003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0" fillId="0" borderId="1" xfId="0" applyFill="1" applyBorder="1"/>
    <xf numFmtId="0" fontId="11" fillId="0" borderId="1" xfId="0" applyFont="1" applyFill="1" applyBorder="1"/>
    <xf numFmtId="0" fontId="12" fillId="0" borderId="1" xfId="0" applyFont="1" applyFill="1" applyBorder="1"/>
    <xf numFmtId="0" fontId="1" fillId="0" borderId="1" xfId="0" applyFont="1" applyFill="1" applyBorder="1"/>
    <xf numFmtId="0" fontId="13" fillId="0" borderId="1" xfId="0" applyFont="1" applyFill="1" applyBorder="1"/>
    <xf numFmtId="0" fontId="0" fillId="0" borderId="1" xfId="0" applyBorder="1"/>
    <xf numFmtId="2" fontId="0" fillId="0" borderId="1" xfId="0" applyNumberFormat="1" applyBorder="1"/>
    <xf numFmtId="0" fontId="14" fillId="0" borderId="1" xfId="0" applyFont="1" applyBorder="1"/>
    <xf numFmtId="0" fontId="15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13" workbookViewId="0">
      <selection activeCell="F30" sqref="F30"/>
    </sheetView>
  </sheetViews>
  <sheetFormatPr defaultRowHeight="15" x14ac:dyDescent="0.25"/>
  <cols>
    <col min="1" max="1" width="18.5703125" customWidth="1"/>
    <col min="3" max="3" width="11" customWidth="1"/>
    <col min="4" max="4" width="9.140625" customWidth="1"/>
    <col min="7" max="7" width="10" customWidth="1"/>
    <col min="9" max="9" width="10.5703125" customWidth="1"/>
  </cols>
  <sheetData>
    <row r="1" spans="1:11" x14ac:dyDescent="0.25">
      <c r="A1" s="15"/>
      <c r="B1" s="15" t="s">
        <v>20</v>
      </c>
      <c r="C1" s="15" t="s">
        <v>93</v>
      </c>
      <c r="D1" s="15" t="s">
        <v>21</v>
      </c>
      <c r="E1" s="15" t="s">
        <v>94</v>
      </c>
      <c r="F1" s="15" t="s">
        <v>22</v>
      </c>
      <c r="G1" s="15" t="s">
        <v>90</v>
      </c>
      <c r="H1" s="15" t="s">
        <v>25</v>
      </c>
      <c r="I1" s="15" t="s">
        <v>91</v>
      </c>
      <c r="J1" s="15" t="s">
        <v>24</v>
      </c>
      <c r="K1" s="15" t="s">
        <v>92</v>
      </c>
    </row>
    <row r="2" spans="1:11" x14ac:dyDescent="0.25">
      <c r="A2" s="1" t="s">
        <v>0</v>
      </c>
      <c r="B2" s="15">
        <v>10.3</v>
      </c>
      <c r="C2" s="15">
        <f>RANK(B2,B$2:B$21)</f>
        <v>3</v>
      </c>
      <c r="D2" s="15">
        <v>9.65</v>
      </c>
      <c r="E2" s="15">
        <f>RANK(D2,D$2:D$21)</f>
        <v>10</v>
      </c>
      <c r="F2" s="15">
        <v>9.8000000000000007</v>
      </c>
      <c r="G2" s="15">
        <f>RANK(F2,F$2:F$21)</f>
        <v>16</v>
      </c>
      <c r="H2" s="15">
        <v>7.45</v>
      </c>
      <c r="I2" s="15">
        <f>RANK(H2,H$2:H$21)</f>
        <v>18</v>
      </c>
      <c r="J2" s="15">
        <f>SUM(B2+D2+F2+H2)</f>
        <v>37.200000000000003</v>
      </c>
      <c r="K2" s="15">
        <f>RANK(J2,J$2:J$21)</f>
        <v>15</v>
      </c>
    </row>
    <row r="3" spans="1:11" x14ac:dyDescent="0.25">
      <c r="A3" s="1" t="s">
        <v>1</v>
      </c>
      <c r="B3" s="15">
        <v>9.9</v>
      </c>
      <c r="C3" s="15">
        <f>RANK(B3,B$2:B$21)</f>
        <v>8</v>
      </c>
      <c r="D3" s="15">
        <v>8.85</v>
      </c>
      <c r="E3" s="15">
        <f>RANK(D3,D$2:D$21)</f>
        <v>16</v>
      </c>
      <c r="F3" s="15">
        <v>11.3</v>
      </c>
      <c r="G3" s="15">
        <f>RANK(F3,F$2:F$21)</f>
        <v>9</v>
      </c>
      <c r="H3" s="15">
        <v>8.5</v>
      </c>
      <c r="I3" s="15">
        <f>RANK(H3,H$2:H$21)</f>
        <v>15</v>
      </c>
      <c r="J3" s="15">
        <f t="shared" ref="J3:J21" si="0">SUM(B3+D3+F3+H3)</f>
        <v>38.549999999999997</v>
      </c>
      <c r="K3" s="15">
        <f>RANK(J3,J$2:J$21)</f>
        <v>14</v>
      </c>
    </row>
    <row r="4" spans="1:11" x14ac:dyDescent="0.25">
      <c r="A4" s="1" t="s">
        <v>2</v>
      </c>
      <c r="B4" s="15">
        <v>10.1</v>
      </c>
      <c r="C4" s="15">
        <f>RANK(B4,B$2:B$21)</f>
        <v>5</v>
      </c>
      <c r="D4" s="15">
        <v>9.4499999999999993</v>
      </c>
      <c r="E4" s="15">
        <f>RANK(D4,D$2:D$21)</f>
        <v>13</v>
      </c>
      <c r="F4" s="15">
        <v>12</v>
      </c>
      <c r="G4" s="15">
        <f>RANK(F4,F$2:F$21)</f>
        <v>3</v>
      </c>
      <c r="H4" s="15">
        <v>10.4</v>
      </c>
      <c r="I4" s="15">
        <f>RANK(H4,H$2:H$21)</f>
        <v>9</v>
      </c>
      <c r="J4" s="15">
        <f t="shared" si="0"/>
        <v>41.949999999999996</v>
      </c>
      <c r="K4" s="15">
        <f>RANK(J4,J$2:J$21)</f>
        <v>8</v>
      </c>
    </row>
    <row r="5" spans="1:11" x14ac:dyDescent="0.25">
      <c r="A5" s="2" t="s">
        <v>3</v>
      </c>
      <c r="B5" s="15">
        <v>9.3000000000000007</v>
      </c>
      <c r="C5" s="15">
        <f>RANK(B5,B$2:B$21)</f>
        <v>18</v>
      </c>
      <c r="D5" s="15">
        <v>10</v>
      </c>
      <c r="E5" s="15">
        <f>RANK(D5,D$2:D$21)</f>
        <v>9</v>
      </c>
      <c r="F5" s="15">
        <v>11.7</v>
      </c>
      <c r="G5" s="15">
        <f>RANK(F5,F$2:F$21)</f>
        <v>5</v>
      </c>
      <c r="H5" s="15">
        <v>9.35</v>
      </c>
      <c r="I5" s="15">
        <f>RANK(H5,H$2:H$21)</f>
        <v>13</v>
      </c>
      <c r="J5" s="15">
        <f t="shared" si="0"/>
        <v>40.35</v>
      </c>
      <c r="K5" s="15">
        <f>RANK(J5,J$2:J$21)</f>
        <v>11</v>
      </c>
    </row>
    <row r="6" spans="1:11" x14ac:dyDescent="0.25">
      <c r="A6" s="2" t="s">
        <v>4</v>
      </c>
      <c r="B6" s="15">
        <v>10.1</v>
      </c>
      <c r="C6" s="15">
        <f>RANK(B6,B$2:B$21)</f>
        <v>5</v>
      </c>
      <c r="D6" s="15">
        <v>10.65</v>
      </c>
      <c r="E6" s="15">
        <f>RANK(D6,D$2:D$21)</f>
        <v>6</v>
      </c>
      <c r="F6" s="15">
        <v>10.8</v>
      </c>
      <c r="G6" s="15">
        <f>RANK(F6,F$2:F$21)</f>
        <v>11</v>
      </c>
      <c r="H6" s="15">
        <v>11.05</v>
      </c>
      <c r="I6" s="15">
        <f>RANK(H6,H$2:H$21)</f>
        <v>4</v>
      </c>
      <c r="J6" s="15">
        <f t="shared" si="0"/>
        <v>42.6</v>
      </c>
      <c r="K6" s="15">
        <f>RANK(J6,J$2:J$21)</f>
        <v>7</v>
      </c>
    </row>
    <row r="7" spans="1:11" x14ac:dyDescent="0.25">
      <c r="A7" s="3" t="s">
        <v>5</v>
      </c>
      <c r="B7" s="15">
        <v>10.4</v>
      </c>
      <c r="C7" s="15">
        <f>RANK(B7,B$2:B$21)</f>
        <v>2</v>
      </c>
      <c r="D7" s="15">
        <v>10.3</v>
      </c>
      <c r="E7" s="15">
        <f>RANK(D7,D$2:D$21)</f>
        <v>8</v>
      </c>
      <c r="F7" s="15">
        <v>12.2</v>
      </c>
      <c r="G7" s="15">
        <f>RANK(F7,F$2:F$21)</f>
        <v>2</v>
      </c>
      <c r="H7" s="15">
        <v>11.65</v>
      </c>
      <c r="I7" s="15">
        <f>RANK(H7,H$2:H$21)</f>
        <v>2</v>
      </c>
      <c r="J7" s="15">
        <f t="shared" si="0"/>
        <v>44.550000000000004</v>
      </c>
      <c r="K7" s="15">
        <f>RANK(J7,J$2:J$21)</f>
        <v>2</v>
      </c>
    </row>
    <row r="8" spans="1:11" x14ac:dyDescent="0.25">
      <c r="A8" s="4" t="s">
        <v>6</v>
      </c>
      <c r="B8" s="15">
        <v>9.6999999999999993</v>
      </c>
      <c r="C8" s="15">
        <f>RANK(B8,B$2:B$21)</f>
        <v>15</v>
      </c>
      <c r="D8" s="15">
        <v>6.45</v>
      </c>
      <c r="E8" s="15">
        <f>RANK(D8,D$2:D$21)</f>
        <v>19</v>
      </c>
      <c r="F8" s="15">
        <v>10.050000000000001</v>
      </c>
      <c r="G8" s="15">
        <f>RANK(F8,F$2:F$21)</f>
        <v>15</v>
      </c>
      <c r="H8" s="15">
        <v>8.4</v>
      </c>
      <c r="I8" s="15">
        <f>RANK(H8,H$2:H$21)</f>
        <v>16</v>
      </c>
      <c r="J8" s="15">
        <f t="shared" si="0"/>
        <v>34.6</v>
      </c>
      <c r="K8" s="15">
        <f>RANK(J8,J$2:J$21)</f>
        <v>17</v>
      </c>
    </row>
    <row r="9" spans="1:11" x14ac:dyDescent="0.25">
      <c r="A9" s="4" t="s">
        <v>7</v>
      </c>
      <c r="B9" s="15">
        <v>9.9</v>
      </c>
      <c r="C9" s="15">
        <f>RANK(B9,B$2:B$21)</f>
        <v>8</v>
      </c>
      <c r="D9" s="15">
        <v>9.6</v>
      </c>
      <c r="E9" s="15">
        <f>RANK(D9,D$2:D$21)</f>
        <v>11</v>
      </c>
      <c r="F9" s="15">
        <v>10.6</v>
      </c>
      <c r="G9" s="15">
        <f>RANK(F9,F$2:F$21)</f>
        <v>13</v>
      </c>
      <c r="H9" s="15">
        <v>9.25</v>
      </c>
      <c r="I9" s="15">
        <f>RANK(H9,H$2:H$21)</f>
        <v>14</v>
      </c>
      <c r="J9" s="15">
        <f t="shared" si="0"/>
        <v>39.35</v>
      </c>
      <c r="K9" s="15">
        <f>RANK(J9,J$2:J$21)</f>
        <v>13</v>
      </c>
    </row>
    <row r="10" spans="1:11" x14ac:dyDescent="0.25">
      <c r="A10" s="4" t="s">
        <v>8</v>
      </c>
      <c r="B10" s="15">
        <v>10.199999999999999</v>
      </c>
      <c r="C10" s="15">
        <f>RANK(B10,B$2:B$21)</f>
        <v>4</v>
      </c>
      <c r="D10" s="15">
        <v>8.9</v>
      </c>
      <c r="E10" s="15">
        <f>RANK(D10,D$2:D$21)</f>
        <v>15</v>
      </c>
      <c r="F10" s="15">
        <v>11</v>
      </c>
      <c r="G10" s="15">
        <f>RANK(F10,F$2:F$21)</f>
        <v>10</v>
      </c>
      <c r="H10" s="15">
        <v>10.3</v>
      </c>
      <c r="I10" s="15">
        <f>RANK(H10,H$2:H$21)</f>
        <v>11</v>
      </c>
      <c r="J10" s="15">
        <f t="shared" si="0"/>
        <v>40.400000000000006</v>
      </c>
      <c r="K10" s="15">
        <f>RANK(J10,J$2:J$21)</f>
        <v>10</v>
      </c>
    </row>
    <row r="11" spans="1:11" x14ac:dyDescent="0.25">
      <c r="A11" s="4" t="s">
        <v>9</v>
      </c>
      <c r="B11" s="15">
        <v>8.8000000000000007</v>
      </c>
      <c r="C11" s="15">
        <f>RANK(B11,B$2:B$21)</f>
        <v>19</v>
      </c>
      <c r="D11" s="15">
        <v>7.75</v>
      </c>
      <c r="E11" s="15">
        <f>RANK(D11,D$2:D$21)</f>
        <v>18</v>
      </c>
      <c r="F11" s="15">
        <v>10.1</v>
      </c>
      <c r="G11" s="15">
        <f>RANK(F11,F$2:F$21)</f>
        <v>14</v>
      </c>
      <c r="H11" s="15">
        <v>7.9</v>
      </c>
      <c r="I11" s="15">
        <f>RANK(H11,H$2:H$21)</f>
        <v>17</v>
      </c>
      <c r="J11" s="15">
        <f t="shared" si="0"/>
        <v>34.549999999999997</v>
      </c>
      <c r="K11" s="15">
        <f>RANK(J11,J$2:J$21)</f>
        <v>18</v>
      </c>
    </row>
    <row r="12" spans="1:11" x14ac:dyDescent="0.25">
      <c r="A12" s="4" t="s">
        <v>10</v>
      </c>
      <c r="B12" s="15">
        <v>10.6</v>
      </c>
      <c r="C12" s="15">
        <f>RANK(B12,B$2:B$21)</f>
        <v>1</v>
      </c>
      <c r="D12" s="15">
        <v>10.9</v>
      </c>
      <c r="E12" s="15">
        <f>RANK(D12,D$2:D$21)</f>
        <v>4</v>
      </c>
      <c r="F12" s="15">
        <v>11.7</v>
      </c>
      <c r="G12" s="15">
        <f>RANK(F12,F$2:F$21)</f>
        <v>5</v>
      </c>
      <c r="H12" s="15">
        <v>11.15</v>
      </c>
      <c r="I12" s="15">
        <f>RANK(H12,H$2:H$21)</f>
        <v>3</v>
      </c>
      <c r="J12" s="15">
        <f t="shared" si="0"/>
        <v>44.35</v>
      </c>
      <c r="K12" s="15">
        <f>RANK(J12,J$2:J$21)</f>
        <v>3</v>
      </c>
    </row>
    <row r="13" spans="1:11" x14ac:dyDescent="0.25">
      <c r="A13" s="4" t="s">
        <v>11</v>
      </c>
      <c r="B13" s="15">
        <v>10</v>
      </c>
      <c r="C13" s="15">
        <f>RANK(B13,B$2:B$21)</f>
        <v>7</v>
      </c>
      <c r="D13" s="15">
        <v>11.3</v>
      </c>
      <c r="E13" s="15">
        <f>RANK(D13,D$2:D$21)</f>
        <v>3</v>
      </c>
      <c r="F13" s="15">
        <v>12.45</v>
      </c>
      <c r="G13" s="15">
        <f>RANK(F13,F$2:F$21)</f>
        <v>1</v>
      </c>
      <c r="H13" s="15">
        <v>10.95</v>
      </c>
      <c r="I13" s="15">
        <f>RANK(H13,H$2:H$21)</f>
        <v>6</v>
      </c>
      <c r="J13" s="15">
        <f t="shared" si="0"/>
        <v>44.7</v>
      </c>
      <c r="K13" s="15">
        <f>RANK(J13,J$2:J$21)</f>
        <v>1</v>
      </c>
    </row>
    <row r="14" spans="1:11" x14ac:dyDescent="0.25">
      <c r="A14" s="4" t="s">
        <v>12</v>
      </c>
      <c r="B14" s="15">
        <v>9.9</v>
      </c>
      <c r="C14" s="15">
        <f>RANK(B14,B$2:B$21)</f>
        <v>8</v>
      </c>
      <c r="D14" s="15">
        <v>9.5</v>
      </c>
      <c r="E14" s="15">
        <f>RANK(D14,D$2:D$21)</f>
        <v>12</v>
      </c>
      <c r="F14" s="15">
        <v>11.5</v>
      </c>
      <c r="G14" s="15">
        <f>RANK(F14,F$2:F$21)</f>
        <v>8</v>
      </c>
      <c r="H14" s="15">
        <v>10.3</v>
      </c>
      <c r="I14" s="15">
        <f>RANK(H14,H$2:H$21)</f>
        <v>11</v>
      </c>
      <c r="J14" s="15">
        <f t="shared" si="0"/>
        <v>41.2</v>
      </c>
      <c r="K14" s="15">
        <f>RANK(J14,J$2:J$21)</f>
        <v>9</v>
      </c>
    </row>
    <row r="15" spans="1:11" x14ac:dyDescent="0.25">
      <c r="A15" s="4" t="s">
        <v>13</v>
      </c>
      <c r="B15" s="15">
        <v>9.9</v>
      </c>
      <c r="C15" s="15">
        <f>RANK(B15,B$2:B$21)</f>
        <v>8</v>
      </c>
      <c r="D15" s="15">
        <v>11.35</v>
      </c>
      <c r="E15" s="15">
        <f>RANK(D15,D$2:D$21)</f>
        <v>2</v>
      </c>
      <c r="F15" s="15">
        <v>10.8</v>
      </c>
      <c r="G15" s="15">
        <f>RANK(F15,F$2:F$21)</f>
        <v>11</v>
      </c>
      <c r="H15" s="15">
        <v>11.9</v>
      </c>
      <c r="I15" s="15">
        <f>RANK(H15,H$2:H$21)</f>
        <v>1</v>
      </c>
      <c r="J15" s="15">
        <f t="shared" si="0"/>
        <v>43.949999999999996</v>
      </c>
      <c r="K15" s="15">
        <f>RANK(J15,J$2:J$21)</f>
        <v>4</v>
      </c>
    </row>
    <row r="16" spans="1:11" x14ac:dyDescent="0.25">
      <c r="A16" s="5" t="s">
        <v>14</v>
      </c>
      <c r="B16" s="15">
        <v>9.8000000000000007</v>
      </c>
      <c r="C16" s="15">
        <f>RANK(B16,B$2:B$21)</f>
        <v>13</v>
      </c>
      <c r="D16" s="15">
        <v>6</v>
      </c>
      <c r="E16" s="15">
        <f>RANK(D16,D$2:D$21)</f>
        <v>20</v>
      </c>
      <c r="F16" s="15">
        <v>9.6</v>
      </c>
      <c r="G16" s="15">
        <f>RANK(F16,F$2:F$21)</f>
        <v>17</v>
      </c>
      <c r="H16" s="15">
        <v>10.4</v>
      </c>
      <c r="I16" s="15">
        <f>RANK(H16,H$2:H$21)</f>
        <v>9</v>
      </c>
      <c r="J16" s="15">
        <f t="shared" si="0"/>
        <v>35.799999999999997</v>
      </c>
      <c r="K16" s="15">
        <f>RANK(J16,J$2:J$21)</f>
        <v>16</v>
      </c>
    </row>
    <row r="17" spans="1:11" x14ac:dyDescent="0.25">
      <c r="A17" s="6" t="s">
        <v>15</v>
      </c>
      <c r="B17" s="15">
        <v>8.6999999999999993</v>
      </c>
      <c r="C17" s="15">
        <f>RANK(B17,B$2:B$21)</f>
        <v>20</v>
      </c>
      <c r="D17" s="15">
        <v>10.7</v>
      </c>
      <c r="E17" s="15">
        <f>RANK(D17,D$2:D$21)</f>
        <v>5</v>
      </c>
      <c r="F17" s="15">
        <v>7.5</v>
      </c>
      <c r="G17" s="15">
        <f>RANK(F17,F$2:F$21)</f>
        <v>19</v>
      </c>
      <c r="H17" s="15">
        <v>5</v>
      </c>
      <c r="I17" s="15">
        <f>RANK(H17,H$2:H$21)</f>
        <v>20</v>
      </c>
      <c r="J17" s="15">
        <f t="shared" si="0"/>
        <v>31.9</v>
      </c>
      <c r="K17" s="15">
        <f>RANK(J17,J$2:J$21)</f>
        <v>19</v>
      </c>
    </row>
    <row r="18" spans="1:11" x14ac:dyDescent="0.25">
      <c r="A18" s="6" t="s">
        <v>16</v>
      </c>
      <c r="B18" s="15">
        <v>9.4</v>
      </c>
      <c r="C18" s="15">
        <f>RANK(B18,B$2:B$21)</f>
        <v>17</v>
      </c>
      <c r="D18" s="15">
        <v>8.75</v>
      </c>
      <c r="E18" s="15">
        <f>RANK(D18,D$2:D$21)</f>
        <v>17</v>
      </c>
      <c r="F18" s="15">
        <v>6.75</v>
      </c>
      <c r="G18" s="15">
        <f>RANK(F18,F$2:F$21)</f>
        <v>20</v>
      </c>
      <c r="H18" s="15">
        <v>7</v>
      </c>
      <c r="I18" s="15">
        <f>RANK(H18,H$2:H$21)</f>
        <v>19</v>
      </c>
      <c r="J18" s="15">
        <f t="shared" si="0"/>
        <v>31.9</v>
      </c>
      <c r="K18" s="15">
        <f>RANK(J18,J$2:J$21)</f>
        <v>19</v>
      </c>
    </row>
    <row r="19" spans="1:11" x14ac:dyDescent="0.25">
      <c r="A19" s="7" t="s">
        <v>17</v>
      </c>
      <c r="B19" s="15">
        <v>9.9</v>
      </c>
      <c r="C19" s="15">
        <f>RANK(B19,B$2:B$21)</f>
        <v>8</v>
      </c>
      <c r="D19" s="15">
        <v>10.65</v>
      </c>
      <c r="E19" s="15">
        <f>RANK(D19,D$2:D$21)</f>
        <v>6</v>
      </c>
      <c r="F19" s="15">
        <v>11.55</v>
      </c>
      <c r="G19" s="15">
        <f>RANK(F19,F$2:F$21)</f>
        <v>7</v>
      </c>
      <c r="H19" s="15">
        <v>10.6</v>
      </c>
      <c r="I19" s="15">
        <f>RANK(H19,H$2:H$21)</f>
        <v>7</v>
      </c>
      <c r="J19" s="15">
        <f t="shared" si="0"/>
        <v>42.7</v>
      </c>
      <c r="K19" s="15">
        <f>RANK(J19,J$2:J$21)</f>
        <v>6</v>
      </c>
    </row>
    <row r="20" spans="1:11" x14ac:dyDescent="0.25">
      <c r="A20" s="7" t="s">
        <v>18</v>
      </c>
      <c r="B20" s="15">
        <v>9.6999999999999993</v>
      </c>
      <c r="C20" s="15">
        <f>RANK(B20,B$2:B$21)</f>
        <v>15</v>
      </c>
      <c r="D20" s="15">
        <v>9.4499999999999993</v>
      </c>
      <c r="E20" s="15">
        <f>RANK(D20,D$2:D$21)</f>
        <v>13</v>
      </c>
      <c r="F20" s="15">
        <v>9.5500000000000007</v>
      </c>
      <c r="G20" s="15">
        <f>RANK(F20,F$2:F$21)</f>
        <v>18</v>
      </c>
      <c r="H20" s="15">
        <v>11</v>
      </c>
      <c r="I20" s="15">
        <f>RANK(H20,H$2:H$21)</f>
        <v>5</v>
      </c>
      <c r="J20" s="15">
        <f t="shared" si="0"/>
        <v>39.700000000000003</v>
      </c>
      <c r="K20" s="15">
        <f>RANK(J20,J$2:J$21)</f>
        <v>12</v>
      </c>
    </row>
    <row r="21" spans="1:11" x14ac:dyDescent="0.25">
      <c r="A21" s="8" t="s">
        <v>19</v>
      </c>
      <c r="B21" s="15">
        <v>9.8000000000000007</v>
      </c>
      <c r="C21" s="15">
        <f>RANK(B21,B$2:B$21)</f>
        <v>13</v>
      </c>
      <c r="D21" s="15">
        <v>11.5</v>
      </c>
      <c r="E21" s="15">
        <f>RANK(D21,D$2:D$21)</f>
        <v>1</v>
      </c>
      <c r="F21" s="15">
        <v>11.85</v>
      </c>
      <c r="G21" s="15">
        <f>RANK(F21,F$2:F$21)</f>
        <v>4</v>
      </c>
      <c r="H21" s="15">
        <v>10.45</v>
      </c>
      <c r="I21" s="15">
        <f>RANK(H21,H$2:H$21)</f>
        <v>8</v>
      </c>
      <c r="J21" s="15">
        <f t="shared" si="0"/>
        <v>43.599999999999994</v>
      </c>
      <c r="K21" s="15">
        <f>RANK(J21,J$2:J$21)</f>
        <v>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16" sqref="C16"/>
    </sheetView>
  </sheetViews>
  <sheetFormatPr defaultRowHeight="15" x14ac:dyDescent="0.25"/>
  <cols>
    <col min="1" max="1" width="17.85546875" customWidth="1"/>
    <col min="3" max="3" width="13.28515625" customWidth="1"/>
    <col min="5" max="5" width="8.140625" bestFit="1" customWidth="1"/>
    <col min="7" max="7" width="14" customWidth="1"/>
    <col min="9" max="9" width="9.85546875" customWidth="1"/>
  </cols>
  <sheetData>
    <row r="1" spans="1:11" x14ac:dyDescent="0.25">
      <c r="B1" t="s">
        <v>20</v>
      </c>
      <c r="C1" t="s">
        <v>93</v>
      </c>
      <c r="D1" t="s">
        <v>21</v>
      </c>
      <c r="E1" t="s">
        <v>94</v>
      </c>
      <c r="F1" t="s">
        <v>22</v>
      </c>
      <c r="G1" t="s">
        <v>90</v>
      </c>
      <c r="H1" t="s">
        <v>25</v>
      </c>
      <c r="I1" t="s">
        <v>91</v>
      </c>
      <c r="J1" t="s">
        <v>24</v>
      </c>
      <c r="K1" t="s">
        <v>92</v>
      </c>
    </row>
    <row r="2" spans="1:11" x14ac:dyDescent="0.25">
      <c r="A2" s="9" t="s">
        <v>26</v>
      </c>
      <c r="B2" s="15">
        <v>0</v>
      </c>
      <c r="C2" s="15">
        <f>RANK(B2,B$2:B$13)</f>
        <v>10</v>
      </c>
      <c r="D2" s="15">
        <v>8.85</v>
      </c>
      <c r="E2" s="15">
        <f>RANK(D2,D$2:D$13)</f>
        <v>9</v>
      </c>
      <c r="F2" s="15">
        <v>9.5</v>
      </c>
      <c r="G2" s="15">
        <f t="shared" ref="G2:G13" si="0">RANK(F2,F$2:F$13)</f>
        <v>10</v>
      </c>
      <c r="H2" s="15">
        <v>8.5500000000000007</v>
      </c>
      <c r="I2" s="15">
        <f>RANK(H2,H$2:H$13)</f>
        <v>9</v>
      </c>
      <c r="J2" s="15">
        <f>SUM(B2+D2+F2+H2)</f>
        <v>26.900000000000002</v>
      </c>
      <c r="K2" s="15">
        <f t="shared" ref="K2:K13" si="1">RANK(J2,J$2:J$13)</f>
        <v>10</v>
      </c>
    </row>
    <row r="3" spans="1:11" x14ac:dyDescent="0.25">
      <c r="A3" s="9" t="s">
        <v>27</v>
      </c>
      <c r="B3" s="15">
        <v>9.3000000000000007</v>
      </c>
      <c r="C3" s="15">
        <f>RANK(B3,B$2:B$13)</f>
        <v>6</v>
      </c>
      <c r="D3" s="15">
        <v>8.4499999999999993</v>
      </c>
      <c r="E3" s="15">
        <f t="shared" ref="E3:E13" si="2">RANK(D3,D$2:D$13)</f>
        <v>10</v>
      </c>
      <c r="F3" s="15">
        <v>11.7</v>
      </c>
      <c r="G3" s="15">
        <f t="shared" si="0"/>
        <v>3</v>
      </c>
      <c r="H3" s="15">
        <v>10.050000000000001</v>
      </c>
      <c r="I3" s="15">
        <f>RANK(H3,H$2:H$13)</f>
        <v>6</v>
      </c>
      <c r="J3" s="15">
        <f t="shared" ref="J3:J13" si="3">SUM(B3+D3+F3+H3)</f>
        <v>39.5</v>
      </c>
      <c r="K3" s="15">
        <f t="shared" si="1"/>
        <v>8</v>
      </c>
    </row>
    <row r="4" spans="1:11" x14ac:dyDescent="0.25">
      <c r="A4" s="9" t="s">
        <v>28</v>
      </c>
      <c r="B4" s="15">
        <v>0</v>
      </c>
      <c r="C4" s="15">
        <f>RANK(B4,B$2:B$13)</f>
        <v>10</v>
      </c>
      <c r="D4" s="15">
        <v>7.4</v>
      </c>
      <c r="E4" s="15">
        <f t="shared" si="2"/>
        <v>11</v>
      </c>
      <c r="F4" s="15">
        <v>9.4</v>
      </c>
      <c r="G4" s="15">
        <f t="shared" si="0"/>
        <v>11</v>
      </c>
      <c r="H4" s="15">
        <v>5</v>
      </c>
      <c r="I4" s="15">
        <f>RANK(H4,H$2:H$13)</f>
        <v>10</v>
      </c>
      <c r="J4" s="15">
        <f t="shared" si="3"/>
        <v>21.8</v>
      </c>
      <c r="K4" s="15">
        <f t="shared" si="1"/>
        <v>11</v>
      </c>
    </row>
    <row r="5" spans="1:11" x14ac:dyDescent="0.25">
      <c r="A5" s="1" t="s">
        <v>29</v>
      </c>
      <c r="B5" s="15">
        <v>9.1999999999999993</v>
      </c>
      <c r="C5" s="15">
        <f t="shared" ref="C5:C13" si="4">RANK(B5,B$2:B$13)</f>
        <v>7</v>
      </c>
      <c r="D5" s="15">
        <v>12.65</v>
      </c>
      <c r="E5" s="15">
        <f t="shared" si="2"/>
        <v>6</v>
      </c>
      <c r="F5" s="15">
        <v>11.8</v>
      </c>
      <c r="G5" s="15">
        <f t="shared" si="0"/>
        <v>2</v>
      </c>
      <c r="H5" s="15">
        <v>11.25</v>
      </c>
      <c r="I5" s="15">
        <f>RANK(H5,H$2:H$13)</f>
        <v>1</v>
      </c>
      <c r="J5" s="15">
        <f t="shared" si="3"/>
        <v>44.900000000000006</v>
      </c>
      <c r="K5" s="15">
        <f t="shared" si="1"/>
        <v>2</v>
      </c>
    </row>
    <row r="6" spans="1:11" x14ac:dyDescent="0.25">
      <c r="A6" s="1" t="s">
        <v>30</v>
      </c>
      <c r="B6" s="15">
        <v>9.6999999999999993</v>
      </c>
      <c r="C6" s="15">
        <f t="shared" si="4"/>
        <v>4</v>
      </c>
      <c r="D6" s="15">
        <v>12.8</v>
      </c>
      <c r="E6" s="15">
        <f t="shared" si="2"/>
        <v>4</v>
      </c>
      <c r="F6" s="15">
        <v>10</v>
      </c>
      <c r="G6" s="15">
        <f t="shared" si="0"/>
        <v>7</v>
      </c>
      <c r="H6" s="15">
        <v>11.05</v>
      </c>
      <c r="I6" s="15">
        <f>RANK(H6, H$2:H$13)</f>
        <v>4</v>
      </c>
      <c r="J6" s="15">
        <f t="shared" si="3"/>
        <v>43.55</v>
      </c>
      <c r="K6" s="15">
        <f>RANK(J6,J$2:J$13)</f>
        <v>4</v>
      </c>
    </row>
    <row r="7" spans="1:11" x14ac:dyDescent="0.25">
      <c r="A7" s="5" t="s">
        <v>31</v>
      </c>
      <c r="B7" s="15">
        <v>8.9</v>
      </c>
      <c r="C7" s="15">
        <f t="shared" si="4"/>
        <v>9</v>
      </c>
      <c r="D7" s="15">
        <v>12.05</v>
      </c>
      <c r="E7" s="15">
        <f t="shared" si="2"/>
        <v>7</v>
      </c>
      <c r="F7" s="15">
        <v>10</v>
      </c>
      <c r="G7" s="15">
        <f t="shared" si="0"/>
        <v>7</v>
      </c>
      <c r="H7" s="15">
        <v>5</v>
      </c>
      <c r="I7" s="15">
        <f t="shared" ref="I7:I13" si="5">RANK(H7,H$2:H$13)</f>
        <v>10</v>
      </c>
      <c r="J7" s="15">
        <f t="shared" si="3"/>
        <v>35.950000000000003</v>
      </c>
      <c r="K7" s="15">
        <f t="shared" si="1"/>
        <v>9</v>
      </c>
    </row>
    <row r="8" spans="1:11" x14ac:dyDescent="0.25">
      <c r="A8" s="7" t="s">
        <v>32</v>
      </c>
      <c r="B8" s="15">
        <v>9.1999999999999993</v>
      </c>
      <c r="C8" s="15">
        <f t="shared" si="4"/>
        <v>7</v>
      </c>
      <c r="D8" s="15">
        <v>12.7</v>
      </c>
      <c r="E8" s="15">
        <f t="shared" si="2"/>
        <v>5</v>
      </c>
      <c r="F8" s="15">
        <v>12</v>
      </c>
      <c r="G8" s="15">
        <f t="shared" si="0"/>
        <v>1</v>
      </c>
      <c r="H8" s="15">
        <v>9.25</v>
      </c>
      <c r="I8" s="15">
        <f t="shared" si="5"/>
        <v>7</v>
      </c>
      <c r="J8" s="15">
        <f t="shared" si="3"/>
        <v>43.15</v>
      </c>
      <c r="K8" s="15">
        <f t="shared" si="1"/>
        <v>5</v>
      </c>
    </row>
    <row r="9" spans="1:11" x14ac:dyDescent="0.25">
      <c r="A9" s="8" t="s">
        <v>33</v>
      </c>
      <c r="B9" s="15"/>
      <c r="C9" s="15">
        <f t="shared" si="4"/>
        <v>10</v>
      </c>
      <c r="D9" s="15"/>
      <c r="E9" s="15" t="e">
        <f t="shared" si="2"/>
        <v>#N/A</v>
      </c>
      <c r="F9" s="15"/>
      <c r="G9" s="15" t="e">
        <f t="shared" si="0"/>
        <v>#N/A</v>
      </c>
      <c r="H9" s="15"/>
      <c r="I9" s="15" t="e">
        <f t="shared" si="5"/>
        <v>#N/A</v>
      </c>
      <c r="J9" s="15">
        <f t="shared" si="3"/>
        <v>0</v>
      </c>
      <c r="K9" s="15">
        <f t="shared" si="1"/>
        <v>12</v>
      </c>
    </row>
    <row r="10" spans="1:11" x14ac:dyDescent="0.25">
      <c r="A10" s="8" t="s">
        <v>34</v>
      </c>
      <c r="B10" s="15">
        <v>9.9</v>
      </c>
      <c r="C10" s="15">
        <f t="shared" si="4"/>
        <v>2</v>
      </c>
      <c r="D10" s="15">
        <v>11.65</v>
      </c>
      <c r="E10" s="15">
        <f t="shared" si="2"/>
        <v>8</v>
      </c>
      <c r="F10" s="15">
        <v>9.9499999999999993</v>
      </c>
      <c r="G10" s="15">
        <f t="shared" si="0"/>
        <v>9</v>
      </c>
      <c r="H10" s="15">
        <v>11.25</v>
      </c>
      <c r="I10" s="15">
        <f t="shared" si="5"/>
        <v>1</v>
      </c>
      <c r="J10" s="15">
        <f t="shared" si="3"/>
        <v>42.75</v>
      </c>
      <c r="K10" s="15">
        <f t="shared" si="1"/>
        <v>6</v>
      </c>
    </row>
    <row r="11" spans="1:11" x14ac:dyDescent="0.25">
      <c r="A11" s="8" t="s">
        <v>35</v>
      </c>
      <c r="B11" s="15">
        <v>9.4</v>
      </c>
      <c r="C11" s="15">
        <f t="shared" si="4"/>
        <v>5</v>
      </c>
      <c r="D11" s="15">
        <v>13.1</v>
      </c>
      <c r="E11" s="15">
        <f t="shared" si="2"/>
        <v>1</v>
      </c>
      <c r="F11" s="15">
        <v>10.75</v>
      </c>
      <c r="G11" s="15">
        <f t="shared" si="0"/>
        <v>5</v>
      </c>
      <c r="H11" s="15">
        <v>11.15</v>
      </c>
      <c r="I11" s="15">
        <f t="shared" si="5"/>
        <v>3</v>
      </c>
      <c r="J11" s="15">
        <f t="shared" si="3"/>
        <v>44.4</v>
      </c>
      <c r="K11" s="15">
        <f t="shared" si="1"/>
        <v>3</v>
      </c>
    </row>
    <row r="12" spans="1:11" x14ac:dyDescent="0.25">
      <c r="A12" s="8" t="s">
        <v>36</v>
      </c>
      <c r="B12" s="15">
        <v>10.1</v>
      </c>
      <c r="C12" s="15">
        <f t="shared" si="4"/>
        <v>1</v>
      </c>
      <c r="D12" s="15">
        <v>13</v>
      </c>
      <c r="E12" s="15">
        <f t="shared" si="2"/>
        <v>3</v>
      </c>
      <c r="F12" s="15">
        <v>10.4</v>
      </c>
      <c r="G12" s="15">
        <f t="shared" si="0"/>
        <v>6</v>
      </c>
      <c r="H12" s="15">
        <v>9.0500000000000007</v>
      </c>
      <c r="I12" s="15">
        <f t="shared" si="5"/>
        <v>8</v>
      </c>
      <c r="J12" s="15">
        <f t="shared" si="3"/>
        <v>42.55</v>
      </c>
      <c r="K12" s="15">
        <f t="shared" si="1"/>
        <v>7</v>
      </c>
    </row>
    <row r="13" spans="1:11" x14ac:dyDescent="0.25">
      <c r="A13" s="18" t="s">
        <v>97</v>
      </c>
      <c r="B13" s="15">
        <v>9.8000000000000007</v>
      </c>
      <c r="C13" s="15">
        <f t="shared" si="4"/>
        <v>3</v>
      </c>
      <c r="D13" s="15">
        <v>13.1</v>
      </c>
      <c r="E13" s="15">
        <f t="shared" si="2"/>
        <v>1</v>
      </c>
      <c r="F13" s="15">
        <v>11.4</v>
      </c>
      <c r="G13" s="15">
        <f t="shared" si="0"/>
        <v>4</v>
      </c>
      <c r="H13" s="15">
        <v>10.85</v>
      </c>
      <c r="I13" s="15">
        <f t="shared" si="5"/>
        <v>5</v>
      </c>
      <c r="J13" s="15">
        <f t="shared" si="3"/>
        <v>45.15</v>
      </c>
      <c r="K13" s="15">
        <f t="shared" si="1"/>
        <v>1</v>
      </c>
    </row>
    <row r="14" spans="1:1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15" sqref="B15"/>
    </sheetView>
  </sheetViews>
  <sheetFormatPr defaultRowHeight="15" x14ac:dyDescent="0.25"/>
  <cols>
    <col min="1" max="1" width="20.5703125" customWidth="1"/>
    <col min="3" max="3" width="11.140625" customWidth="1"/>
    <col min="7" max="7" width="11.42578125" customWidth="1"/>
    <col min="9" max="9" width="10.42578125" customWidth="1"/>
  </cols>
  <sheetData>
    <row r="1" spans="1:11" x14ac:dyDescent="0.25">
      <c r="A1" s="15"/>
      <c r="B1" s="15" t="s">
        <v>20</v>
      </c>
      <c r="C1" s="15" t="s">
        <v>88</v>
      </c>
      <c r="D1" s="15" t="s">
        <v>21</v>
      </c>
      <c r="E1" s="15" t="s">
        <v>89</v>
      </c>
      <c r="F1" s="15" t="s">
        <v>22</v>
      </c>
      <c r="G1" s="15" t="s">
        <v>90</v>
      </c>
      <c r="H1" s="15" t="s">
        <v>23</v>
      </c>
      <c r="I1" s="15" t="s">
        <v>91</v>
      </c>
      <c r="J1" s="15" t="s">
        <v>51</v>
      </c>
      <c r="K1" s="15" t="s">
        <v>92</v>
      </c>
    </row>
    <row r="2" spans="1:11" x14ac:dyDescent="0.25">
      <c r="A2" s="10" t="s">
        <v>37</v>
      </c>
      <c r="B2" s="15">
        <v>9.5</v>
      </c>
      <c r="C2" s="15">
        <f>RANK(B2,B$2:B$15)</f>
        <v>5</v>
      </c>
      <c r="D2" s="15">
        <v>11.8</v>
      </c>
      <c r="E2" s="15">
        <f>RANK(D2,D$2:D$15)</f>
        <v>5</v>
      </c>
      <c r="F2" s="15">
        <v>12.2</v>
      </c>
      <c r="G2" s="15">
        <f>RANK(F2,F$2:F$15)</f>
        <v>3</v>
      </c>
      <c r="H2" s="15">
        <v>9.1999999999999993</v>
      </c>
      <c r="I2" s="15">
        <f>RANK(H2,H$2:H$15)</f>
        <v>7</v>
      </c>
      <c r="J2" s="15">
        <f>SUM(B2+D2+F2+H2)</f>
        <v>42.7</v>
      </c>
      <c r="K2" s="15">
        <f>RANK(J2,J$2:J$15)</f>
        <v>2</v>
      </c>
    </row>
    <row r="3" spans="1:11" x14ac:dyDescent="0.25">
      <c r="A3" s="10" t="s">
        <v>38</v>
      </c>
      <c r="B3" s="15">
        <v>10.1</v>
      </c>
      <c r="C3" s="15">
        <f t="shared" ref="C3:C15" si="0">RANK(B3,B$2:B$15)</f>
        <v>1</v>
      </c>
      <c r="D3" s="15">
        <v>7.05</v>
      </c>
      <c r="E3" s="15">
        <f t="shared" ref="E3:E15" si="1">RANK(D3,D$2:D$15)</f>
        <v>13</v>
      </c>
      <c r="F3" s="15">
        <v>10.9</v>
      </c>
      <c r="G3" s="15">
        <f t="shared" ref="G3:G15" si="2">RANK(F3,F$2:F$15)</f>
        <v>7</v>
      </c>
      <c r="H3" s="15">
        <v>9.25</v>
      </c>
      <c r="I3" s="15">
        <f t="shared" ref="I3:I15" si="3">RANK(H3,H$2:H$15)</f>
        <v>6</v>
      </c>
      <c r="J3" s="15">
        <f t="shared" ref="J3:J15" si="4">SUM(B3+D3+F3+H3)</f>
        <v>37.299999999999997</v>
      </c>
      <c r="K3" s="15">
        <f t="shared" ref="K3:K15" si="5">RANK(J3,J$2:J$15)</f>
        <v>11</v>
      </c>
    </row>
    <row r="4" spans="1:11" x14ac:dyDescent="0.25">
      <c r="A4" s="9" t="s">
        <v>39</v>
      </c>
      <c r="B4" s="15">
        <v>9.9</v>
      </c>
      <c r="C4" s="15">
        <f t="shared" si="0"/>
        <v>2</v>
      </c>
      <c r="D4" s="15">
        <v>11.55</v>
      </c>
      <c r="E4" s="15">
        <f t="shared" si="1"/>
        <v>7</v>
      </c>
      <c r="F4" s="15">
        <v>9.6</v>
      </c>
      <c r="G4" s="15">
        <f t="shared" si="2"/>
        <v>12</v>
      </c>
      <c r="H4" s="15">
        <v>7.4</v>
      </c>
      <c r="I4" s="15">
        <f t="shared" si="3"/>
        <v>13</v>
      </c>
      <c r="J4" s="15">
        <f t="shared" si="4"/>
        <v>38.450000000000003</v>
      </c>
      <c r="K4" s="15">
        <f t="shared" si="5"/>
        <v>8</v>
      </c>
    </row>
    <row r="5" spans="1:11" x14ac:dyDescent="0.25">
      <c r="A5" s="9" t="s">
        <v>40</v>
      </c>
      <c r="B5" s="15">
        <v>8.8000000000000007</v>
      </c>
      <c r="C5" s="15">
        <f t="shared" si="0"/>
        <v>9</v>
      </c>
      <c r="D5" s="15">
        <v>11.25</v>
      </c>
      <c r="E5" s="15">
        <f t="shared" si="1"/>
        <v>8</v>
      </c>
      <c r="F5" s="15">
        <v>9.6999999999999993</v>
      </c>
      <c r="G5" s="15">
        <f t="shared" si="2"/>
        <v>11</v>
      </c>
      <c r="H5" s="15">
        <v>8.8000000000000007</v>
      </c>
      <c r="I5" s="15">
        <f t="shared" si="3"/>
        <v>9</v>
      </c>
      <c r="J5" s="15">
        <f t="shared" si="4"/>
        <v>38.549999999999997</v>
      </c>
      <c r="K5" s="15">
        <f t="shared" si="5"/>
        <v>7</v>
      </c>
    </row>
    <row r="6" spans="1:11" x14ac:dyDescent="0.25">
      <c r="A6" s="1" t="s">
        <v>41</v>
      </c>
      <c r="B6" s="15">
        <v>9.1</v>
      </c>
      <c r="C6" s="15">
        <f t="shared" si="0"/>
        <v>6</v>
      </c>
      <c r="D6" s="15">
        <v>12.2</v>
      </c>
      <c r="E6" s="15">
        <f t="shared" si="1"/>
        <v>2</v>
      </c>
      <c r="F6" s="15">
        <v>11.6</v>
      </c>
      <c r="G6" s="15">
        <f t="shared" si="2"/>
        <v>4</v>
      </c>
      <c r="H6" s="15">
        <v>9</v>
      </c>
      <c r="I6" s="15">
        <f t="shared" si="3"/>
        <v>8</v>
      </c>
      <c r="J6" s="15">
        <f t="shared" si="4"/>
        <v>41.9</v>
      </c>
      <c r="K6" s="15">
        <f t="shared" si="5"/>
        <v>3</v>
      </c>
    </row>
    <row r="7" spans="1:11" x14ac:dyDescent="0.25">
      <c r="A7" s="1" t="s">
        <v>42</v>
      </c>
      <c r="B7" s="15">
        <v>8.4</v>
      </c>
      <c r="C7" s="15">
        <f t="shared" si="0"/>
        <v>11</v>
      </c>
      <c r="D7" s="15">
        <v>8.4</v>
      </c>
      <c r="E7" s="15">
        <f t="shared" si="1"/>
        <v>10</v>
      </c>
      <c r="F7" s="15">
        <v>10.8</v>
      </c>
      <c r="G7" s="15">
        <f t="shared" si="2"/>
        <v>8</v>
      </c>
      <c r="H7" s="15">
        <v>8.75</v>
      </c>
      <c r="I7" s="15">
        <f t="shared" si="3"/>
        <v>10</v>
      </c>
      <c r="J7" s="15">
        <f t="shared" si="4"/>
        <v>36.35</v>
      </c>
      <c r="K7" s="15">
        <f t="shared" si="5"/>
        <v>12</v>
      </c>
    </row>
    <row r="8" spans="1:11" x14ac:dyDescent="0.25">
      <c r="A8" s="1" t="s">
        <v>43</v>
      </c>
      <c r="B8" s="15">
        <v>8.9</v>
      </c>
      <c r="C8" s="15">
        <f t="shared" si="0"/>
        <v>8</v>
      </c>
      <c r="D8" s="15">
        <v>12.35</v>
      </c>
      <c r="E8" s="15">
        <f t="shared" si="1"/>
        <v>1</v>
      </c>
      <c r="F8" s="15">
        <v>11.4</v>
      </c>
      <c r="G8" s="15">
        <f t="shared" si="2"/>
        <v>5</v>
      </c>
      <c r="H8" s="15">
        <v>8.35</v>
      </c>
      <c r="I8" s="15">
        <f t="shared" si="3"/>
        <v>11</v>
      </c>
      <c r="J8" s="15">
        <f t="shared" si="4"/>
        <v>41</v>
      </c>
      <c r="K8" s="15">
        <f t="shared" si="5"/>
        <v>4</v>
      </c>
    </row>
    <row r="9" spans="1:11" x14ac:dyDescent="0.25">
      <c r="A9" s="3" t="s">
        <v>44</v>
      </c>
      <c r="B9" s="15">
        <v>9.6999999999999993</v>
      </c>
      <c r="C9" s="15">
        <f t="shared" si="0"/>
        <v>3</v>
      </c>
      <c r="D9" s="15">
        <v>9.65</v>
      </c>
      <c r="E9" s="15">
        <f t="shared" si="1"/>
        <v>9</v>
      </c>
      <c r="F9" s="15">
        <v>7.8</v>
      </c>
      <c r="G9" s="15">
        <f t="shared" si="2"/>
        <v>13</v>
      </c>
      <c r="H9" s="15">
        <v>10.35</v>
      </c>
      <c r="I9" s="15">
        <f t="shared" si="3"/>
        <v>3</v>
      </c>
      <c r="J9" s="15">
        <f t="shared" si="4"/>
        <v>37.5</v>
      </c>
      <c r="K9" s="15">
        <f t="shared" si="5"/>
        <v>10</v>
      </c>
    </row>
    <row r="10" spans="1:11" x14ac:dyDescent="0.25">
      <c r="A10" s="11" t="s">
        <v>45</v>
      </c>
      <c r="B10" s="15">
        <v>8.6999999999999993</v>
      </c>
      <c r="C10" s="15">
        <f t="shared" si="0"/>
        <v>10</v>
      </c>
      <c r="D10" s="15">
        <v>12.1</v>
      </c>
      <c r="E10" s="15">
        <f t="shared" si="1"/>
        <v>3</v>
      </c>
      <c r="F10" s="15">
        <v>10.1</v>
      </c>
      <c r="G10" s="15">
        <f t="shared" si="2"/>
        <v>10</v>
      </c>
      <c r="H10" s="15">
        <v>7.5</v>
      </c>
      <c r="I10" s="15">
        <f t="shared" si="3"/>
        <v>12</v>
      </c>
      <c r="J10" s="15">
        <f t="shared" si="4"/>
        <v>38.4</v>
      </c>
      <c r="K10" s="15">
        <f t="shared" si="5"/>
        <v>9</v>
      </c>
    </row>
    <row r="11" spans="1:11" x14ac:dyDescent="0.25">
      <c r="A11" s="11" t="s">
        <v>46</v>
      </c>
      <c r="B11" s="15"/>
      <c r="C11" s="15">
        <f t="shared" si="0"/>
        <v>13</v>
      </c>
      <c r="D11" s="15"/>
      <c r="E11" s="15" t="e">
        <f t="shared" si="1"/>
        <v>#N/A</v>
      </c>
      <c r="F11" s="15"/>
      <c r="G11" s="15" t="e">
        <f t="shared" si="2"/>
        <v>#N/A</v>
      </c>
      <c r="H11" s="15"/>
      <c r="I11" s="15" t="e">
        <f t="shared" si="3"/>
        <v>#N/A</v>
      </c>
      <c r="J11" s="15">
        <f t="shared" si="4"/>
        <v>0</v>
      </c>
      <c r="K11" s="15">
        <f t="shared" si="5"/>
        <v>14</v>
      </c>
    </row>
    <row r="12" spans="1:11" x14ac:dyDescent="0.25">
      <c r="A12" s="5" t="s">
        <v>47</v>
      </c>
      <c r="B12" s="15">
        <v>0</v>
      </c>
      <c r="C12" s="15">
        <f t="shared" si="0"/>
        <v>13</v>
      </c>
      <c r="D12" s="15">
        <v>8.35</v>
      </c>
      <c r="E12" s="15">
        <f t="shared" si="1"/>
        <v>12</v>
      </c>
      <c r="F12" s="15">
        <v>10.5</v>
      </c>
      <c r="G12" s="15">
        <f t="shared" si="2"/>
        <v>9</v>
      </c>
      <c r="H12" s="15">
        <v>9.9499999999999993</v>
      </c>
      <c r="I12" s="15">
        <f t="shared" si="3"/>
        <v>5</v>
      </c>
      <c r="J12" s="15">
        <f t="shared" si="4"/>
        <v>28.8</v>
      </c>
      <c r="K12" s="15">
        <f t="shared" si="5"/>
        <v>13</v>
      </c>
    </row>
    <row r="13" spans="1:11" x14ac:dyDescent="0.25">
      <c r="A13" s="7" t="s">
        <v>48</v>
      </c>
      <c r="B13" s="15">
        <v>9.6999999999999993</v>
      </c>
      <c r="C13" s="15">
        <f t="shared" si="0"/>
        <v>3</v>
      </c>
      <c r="D13" s="15">
        <v>8.4</v>
      </c>
      <c r="E13" s="15">
        <f t="shared" si="1"/>
        <v>10</v>
      </c>
      <c r="F13" s="15">
        <v>11.3</v>
      </c>
      <c r="G13" s="15">
        <f t="shared" si="2"/>
        <v>6</v>
      </c>
      <c r="H13" s="15">
        <v>11.45</v>
      </c>
      <c r="I13" s="15">
        <f t="shared" si="3"/>
        <v>1</v>
      </c>
      <c r="J13" s="15">
        <f t="shared" si="4"/>
        <v>40.85</v>
      </c>
      <c r="K13" s="15">
        <f t="shared" si="5"/>
        <v>6</v>
      </c>
    </row>
    <row r="14" spans="1:11" x14ac:dyDescent="0.25">
      <c r="A14" s="7" t="s">
        <v>49</v>
      </c>
      <c r="B14" s="15">
        <v>6.1</v>
      </c>
      <c r="C14" s="15">
        <f t="shared" si="0"/>
        <v>12</v>
      </c>
      <c r="D14" s="15">
        <v>11.8</v>
      </c>
      <c r="E14" s="15">
        <f t="shared" si="1"/>
        <v>5</v>
      </c>
      <c r="F14" s="15">
        <v>12.8</v>
      </c>
      <c r="G14" s="15">
        <f t="shared" si="2"/>
        <v>2</v>
      </c>
      <c r="H14" s="15">
        <v>10.25</v>
      </c>
      <c r="I14" s="15">
        <f t="shared" si="3"/>
        <v>4</v>
      </c>
      <c r="J14" s="15">
        <f t="shared" si="4"/>
        <v>40.950000000000003</v>
      </c>
      <c r="K14" s="15">
        <f t="shared" si="5"/>
        <v>5</v>
      </c>
    </row>
    <row r="15" spans="1:11" x14ac:dyDescent="0.25">
      <c r="A15" s="7" t="s">
        <v>50</v>
      </c>
      <c r="B15" s="15">
        <v>9.1</v>
      </c>
      <c r="C15" s="15">
        <f t="shared" si="0"/>
        <v>6</v>
      </c>
      <c r="D15" s="15">
        <v>12</v>
      </c>
      <c r="E15" s="15">
        <f t="shared" si="1"/>
        <v>4</v>
      </c>
      <c r="F15" s="15">
        <v>13</v>
      </c>
      <c r="G15" s="15">
        <f t="shared" si="2"/>
        <v>1</v>
      </c>
      <c r="H15" s="15">
        <v>11.45</v>
      </c>
      <c r="I15" s="15">
        <f t="shared" si="3"/>
        <v>1</v>
      </c>
      <c r="J15" s="15">
        <f t="shared" si="4"/>
        <v>45.55</v>
      </c>
      <c r="K15" s="15">
        <f t="shared" si="5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G13" sqref="G13"/>
    </sheetView>
  </sheetViews>
  <sheetFormatPr defaultRowHeight="15" x14ac:dyDescent="0.25"/>
  <cols>
    <col min="1" max="1" width="24.28515625" customWidth="1"/>
  </cols>
  <sheetData>
    <row r="1" spans="1:11" x14ac:dyDescent="0.25">
      <c r="A1" s="15"/>
      <c r="B1" s="15" t="s">
        <v>20</v>
      </c>
      <c r="C1" s="15"/>
      <c r="D1" s="15" t="s">
        <v>21</v>
      </c>
      <c r="E1" s="15"/>
      <c r="F1" s="15" t="s">
        <v>22</v>
      </c>
      <c r="G1" s="15"/>
      <c r="H1" s="15" t="s">
        <v>25</v>
      </c>
      <c r="I1" s="15"/>
      <c r="J1" s="15" t="s">
        <v>24</v>
      </c>
      <c r="K1" s="15"/>
    </row>
    <row r="2" spans="1:11" x14ac:dyDescent="0.25">
      <c r="A2" s="9" t="s">
        <v>52</v>
      </c>
      <c r="B2" s="15"/>
      <c r="C2" s="15">
        <f>RANK(B2,B$2:B$13)</f>
        <v>11</v>
      </c>
      <c r="D2" s="15"/>
      <c r="E2" s="15" t="e">
        <f>RANK(D2,D$2:D$13)</f>
        <v>#N/A</v>
      </c>
      <c r="F2" s="15"/>
      <c r="G2" s="15" t="e">
        <f>RANK(F2,F$2:F$13)</f>
        <v>#N/A</v>
      </c>
      <c r="H2" s="15"/>
      <c r="I2" s="15" t="e">
        <f>RANK(H2,H$2:H$13)</f>
        <v>#N/A</v>
      </c>
      <c r="J2" s="15">
        <f>SUM(B2+D2+F2+H2)</f>
        <v>0</v>
      </c>
      <c r="K2" s="15">
        <f>RANK(J2,J$2:J$13)</f>
        <v>12</v>
      </c>
    </row>
    <row r="3" spans="1:11" x14ac:dyDescent="0.25">
      <c r="A3" s="9" t="s">
        <v>53</v>
      </c>
      <c r="B3" s="15">
        <v>6.1</v>
      </c>
      <c r="C3" s="15">
        <f>RANK(B3,B$2:B$13)</f>
        <v>10</v>
      </c>
      <c r="D3" s="15">
        <v>7.4</v>
      </c>
      <c r="E3" s="15">
        <f>RANK(D3,D$2:D$13)</f>
        <v>11</v>
      </c>
      <c r="F3" s="15">
        <v>8.6</v>
      </c>
      <c r="G3" s="15">
        <f>RANK(F3,F$2:F$13)</f>
        <v>11</v>
      </c>
      <c r="H3" s="15">
        <v>7.25</v>
      </c>
      <c r="I3" s="15">
        <f>RANK(H3,H$2:H$13)</f>
        <v>11</v>
      </c>
      <c r="J3" s="15">
        <f t="shared" ref="J3:J13" si="0">SUM(B3+D3+F3+H3)</f>
        <v>29.35</v>
      </c>
      <c r="K3" s="15">
        <f>RANK(J3,J$2:J$13)</f>
        <v>11</v>
      </c>
    </row>
    <row r="4" spans="1:11" x14ac:dyDescent="0.25">
      <c r="A4" s="9" t="s">
        <v>54</v>
      </c>
      <c r="B4" s="15">
        <v>7.5</v>
      </c>
      <c r="C4" s="15">
        <f>RANK(B4,B$2:B$13)</f>
        <v>9</v>
      </c>
      <c r="D4" s="15">
        <v>10.5</v>
      </c>
      <c r="E4" s="15">
        <f>RANK(D4,D$2:D$13)</f>
        <v>8</v>
      </c>
      <c r="F4" s="15">
        <v>10.5</v>
      </c>
      <c r="G4" s="15">
        <f>RANK(F4,F$2:F$13)</f>
        <v>8</v>
      </c>
      <c r="H4" s="15">
        <v>7.55</v>
      </c>
      <c r="I4" s="15">
        <f>RANK(H4,H$2:H$13)</f>
        <v>9</v>
      </c>
      <c r="J4" s="15">
        <f t="shared" si="0"/>
        <v>36.049999999999997</v>
      </c>
      <c r="K4" s="15">
        <f>RANK(J4,J$2:J$13)</f>
        <v>8</v>
      </c>
    </row>
    <row r="5" spans="1:11" x14ac:dyDescent="0.25">
      <c r="A5" s="9" t="s">
        <v>55</v>
      </c>
      <c r="B5" s="15">
        <v>9.6999999999999993</v>
      </c>
      <c r="C5" s="15">
        <f>RANK(B5,B$2:B$13)</f>
        <v>2</v>
      </c>
      <c r="D5" s="15">
        <v>8.5</v>
      </c>
      <c r="E5" s="15">
        <f>RANK(D5,D$2:D$13)</f>
        <v>9</v>
      </c>
      <c r="F5" s="15">
        <v>12.4</v>
      </c>
      <c r="G5" s="15">
        <f>RANK(F5,F$2:F$13)</f>
        <v>3</v>
      </c>
      <c r="H5" s="15">
        <v>9.6</v>
      </c>
      <c r="I5" s="15">
        <f>RANK(H5,H$2:H$13)</f>
        <v>6</v>
      </c>
      <c r="J5" s="15">
        <f t="shared" si="0"/>
        <v>40.200000000000003</v>
      </c>
      <c r="K5" s="15">
        <f>RANK(J5,J$2:J$13)</f>
        <v>6</v>
      </c>
    </row>
    <row r="6" spans="1:11" x14ac:dyDescent="0.25">
      <c r="A6" s="1" t="s">
        <v>56</v>
      </c>
      <c r="B6" s="15">
        <v>10.1</v>
      </c>
      <c r="C6" s="15">
        <f>RANK(B6,B$2:B$13)</f>
        <v>1</v>
      </c>
      <c r="D6" s="15">
        <v>12.3</v>
      </c>
      <c r="E6" s="15">
        <f>RANK(D6,D$2:D$13)</f>
        <v>3</v>
      </c>
      <c r="F6" s="15">
        <v>12.3</v>
      </c>
      <c r="G6" s="15">
        <f>RANK(F6,F$2:F$13)</f>
        <v>5</v>
      </c>
      <c r="H6" s="15">
        <v>11.35</v>
      </c>
      <c r="I6" s="15">
        <f>RANK(H6,H$2:H$13)</f>
        <v>1</v>
      </c>
      <c r="J6" s="15">
        <f t="shared" si="0"/>
        <v>46.050000000000004</v>
      </c>
      <c r="K6" s="15">
        <f>RANK(J6,J$2:J$13)</f>
        <v>1</v>
      </c>
    </row>
    <row r="7" spans="1:11" x14ac:dyDescent="0.25">
      <c r="A7" s="3" t="s">
        <v>57</v>
      </c>
      <c r="B7" s="15">
        <v>9.1999999999999993</v>
      </c>
      <c r="C7" s="15">
        <f>RANK(B7,B$2:B$13)</f>
        <v>5</v>
      </c>
      <c r="D7" s="15">
        <v>12.15</v>
      </c>
      <c r="E7" s="15">
        <f>RANK(D7,D$2:D$13)</f>
        <v>4</v>
      </c>
      <c r="F7" s="15">
        <v>12.4</v>
      </c>
      <c r="G7" s="15">
        <f>RANK(F7,F$2:F$13)</f>
        <v>3</v>
      </c>
      <c r="H7" s="15">
        <v>10.3</v>
      </c>
      <c r="I7" s="15">
        <f>RANK(H7,H$2:H$13)</f>
        <v>4</v>
      </c>
      <c r="J7" s="15">
        <f t="shared" si="0"/>
        <v>44.05</v>
      </c>
      <c r="K7" s="15">
        <f>RANK(J7,J$2:J$13)</f>
        <v>4</v>
      </c>
    </row>
    <row r="8" spans="1:11" x14ac:dyDescent="0.25">
      <c r="A8" s="12" t="s">
        <v>58</v>
      </c>
      <c r="B8" s="15">
        <v>9.5</v>
      </c>
      <c r="C8" s="15">
        <f>RANK(B8,B$2:B$13)</f>
        <v>3</v>
      </c>
      <c r="D8" s="15">
        <v>11.95</v>
      </c>
      <c r="E8" s="15">
        <f>RANK(D8,D$2:D$13)</f>
        <v>5</v>
      </c>
      <c r="F8" s="15">
        <v>12.5</v>
      </c>
      <c r="G8" s="15">
        <f>RANK(F8,F$2:F$13)</f>
        <v>1</v>
      </c>
      <c r="H8" s="15">
        <v>8.75</v>
      </c>
      <c r="I8" s="15">
        <f>RANK(H8,H$2:H$13)</f>
        <v>7</v>
      </c>
      <c r="J8" s="15">
        <f t="shared" si="0"/>
        <v>42.7</v>
      </c>
      <c r="K8" s="15">
        <f>RANK(J8,J$2:J$13)</f>
        <v>5</v>
      </c>
    </row>
    <row r="9" spans="1:11" x14ac:dyDescent="0.25">
      <c r="A9" s="12" t="s">
        <v>59</v>
      </c>
      <c r="B9" s="15">
        <v>8.8000000000000007</v>
      </c>
      <c r="C9" s="15">
        <f>RANK(B9,B$2:B$13)</f>
        <v>7</v>
      </c>
      <c r="D9" s="15">
        <v>11.355</v>
      </c>
      <c r="E9" s="15">
        <f>RANK(D9,D$2:D$13)</f>
        <v>7</v>
      </c>
      <c r="F9" s="15">
        <v>8.9</v>
      </c>
      <c r="G9" s="15">
        <f>RANK(F9,F$2:F$13)</f>
        <v>10</v>
      </c>
      <c r="H9" s="15">
        <v>8.75</v>
      </c>
      <c r="I9" s="15">
        <f>RANK(H9,H$2:H$13)</f>
        <v>7</v>
      </c>
      <c r="J9" s="15">
        <f t="shared" si="0"/>
        <v>37.805</v>
      </c>
      <c r="K9" s="15">
        <f>RANK(J9,J$2:J$13)</f>
        <v>7</v>
      </c>
    </row>
    <row r="10" spans="1:11" x14ac:dyDescent="0.25">
      <c r="A10" s="11" t="s">
        <v>60</v>
      </c>
      <c r="B10" s="15">
        <v>0</v>
      </c>
      <c r="C10" s="15">
        <f>RANK(B10,B$2:B$13)</f>
        <v>11</v>
      </c>
      <c r="D10" s="15">
        <v>12.7</v>
      </c>
      <c r="E10" s="15">
        <f>RANK(D10,D$2:D$13)</f>
        <v>2</v>
      </c>
      <c r="F10" s="15">
        <v>11.6</v>
      </c>
      <c r="G10" s="15">
        <f>RANK(F10,F$2:F$13)</f>
        <v>7</v>
      </c>
      <c r="H10" s="15">
        <v>9.9</v>
      </c>
      <c r="I10" s="15">
        <f>RANK(H10,H$2:H$13)</f>
        <v>5</v>
      </c>
      <c r="J10" s="15">
        <f t="shared" si="0"/>
        <v>34.199999999999996</v>
      </c>
      <c r="K10" s="15">
        <f>RANK(J10,J$2:J$13)</f>
        <v>9</v>
      </c>
    </row>
    <row r="11" spans="1:11" x14ac:dyDescent="0.25">
      <c r="A11" s="6" t="s">
        <v>61</v>
      </c>
      <c r="B11" s="15">
        <v>8</v>
      </c>
      <c r="C11" s="15">
        <f>RANK(B11,B$2:B$13)</f>
        <v>8</v>
      </c>
      <c r="D11" s="15">
        <v>7.8</v>
      </c>
      <c r="E11" s="15">
        <f>RANK(D11,D$2:D$13)</f>
        <v>10</v>
      </c>
      <c r="F11" s="15">
        <v>10.1</v>
      </c>
      <c r="G11" s="15">
        <f>RANK(F11,F$2:F$13)</f>
        <v>9</v>
      </c>
      <c r="H11" s="15">
        <v>7.5</v>
      </c>
      <c r="I11" s="15">
        <f>RANK(H11,H$2:H$13)</f>
        <v>10</v>
      </c>
      <c r="J11" s="15">
        <f t="shared" si="0"/>
        <v>33.4</v>
      </c>
      <c r="K11" s="15">
        <f>RANK(J11,J$2:J$13)</f>
        <v>10</v>
      </c>
    </row>
    <row r="12" spans="1:11" x14ac:dyDescent="0.25">
      <c r="A12" s="7" t="s">
        <v>62</v>
      </c>
      <c r="B12" s="15">
        <v>9.1</v>
      </c>
      <c r="C12" s="15">
        <f>RANK(B12,B$2:B$13)</f>
        <v>6</v>
      </c>
      <c r="D12" s="15">
        <v>11.95</v>
      </c>
      <c r="E12" s="15">
        <f>RANK(D12,D$2:D$13)</f>
        <v>5</v>
      </c>
      <c r="F12" s="15">
        <v>12.3</v>
      </c>
      <c r="G12" s="15">
        <f>RANK(F12,F$2:F$13)</f>
        <v>5</v>
      </c>
      <c r="H12" s="15">
        <v>10.75</v>
      </c>
      <c r="I12" s="15">
        <f>RANK(H12,H$2:H$13)</f>
        <v>3</v>
      </c>
      <c r="J12" s="15">
        <f t="shared" si="0"/>
        <v>44.099999999999994</v>
      </c>
      <c r="K12" s="15">
        <f>RANK(J12,J$2:J$13)</f>
        <v>3</v>
      </c>
    </row>
    <row r="13" spans="1:11" x14ac:dyDescent="0.25">
      <c r="A13" s="7" t="s">
        <v>63</v>
      </c>
      <c r="B13" s="15">
        <v>9.3000000000000007</v>
      </c>
      <c r="C13" s="15">
        <f>RANK(B13,B$2:B$13)</f>
        <v>4</v>
      </c>
      <c r="D13" s="15">
        <v>12.9</v>
      </c>
      <c r="E13" s="15">
        <f>RANK(D13,D$2:D$13)</f>
        <v>1</v>
      </c>
      <c r="F13" s="15">
        <v>12.5</v>
      </c>
      <c r="G13" s="15">
        <f>RANK(F13,F$2:F$13)</f>
        <v>1</v>
      </c>
      <c r="H13" s="15">
        <v>11.3</v>
      </c>
      <c r="I13" s="15">
        <f>RANK(H13,H$2:H$13)</f>
        <v>2</v>
      </c>
      <c r="J13" s="15">
        <f t="shared" si="0"/>
        <v>46</v>
      </c>
      <c r="K13" s="15">
        <f>RANK(J13,J$2:J$13)</f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19" sqref="K19"/>
    </sheetView>
  </sheetViews>
  <sheetFormatPr defaultRowHeight="15" x14ac:dyDescent="0.25"/>
  <cols>
    <col min="1" max="1" width="18.28515625" customWidth="1"/>
  </cols>
  <sheetData>
    <row r="1" spans="1:11" x14ac:dyDescent="0.25">
      <c r="A1" s="15"/>
      <c r="B1" s="15" t="s">
        <v>20</v>
      </c>
      <c r="C1" s="15"/>
      <c r="D1" s="15" t="s">
        <v>21</v>
      </c>
      <c r="E1" s="15"/>
      <c r="F1" s="15" t="s">
        <v>22</v>
      </c>
      <c r="G1" s="15"/>
      <c r="H1" s="15" t="s">
        <v>25</v>
      </c>
      <c r="I1" s="15"/>
      <c r="J1" s="15" t="s">
        <v>24</v>
      </c>
      <c r="K1" s="15"/>
    </row>
    <row r="2" spans="1:11" x14ac:dyDescent="0.25">
      <c r="A2" s="9" t="s">
        <v>73</v>
      </c>
      <c r="B2" s="15">
        <v>10.1</v>
      </c>
      <c r="C2" s="15">
        <f>RANK(B2,B$2:B$17)</f>
        <v>4</v>
      </c>
      <c r="D2" s="15">
        <v>10.5</v>
      </c>
      <c r="E2" s="15">
        <f>RANK(D2,D$2:D$17)</f>
        <v>8</v>
      </c>
      <c r="F2" s="15">
        <v>10.3</v>
      </c>
      <c r="G2" s="15">
        <f>RANK(F2,F$2:F$17)</f>
        <v>7</v>
      </c>
      <c r="H2" s="15">
        <v>9.85</v>
      </c>
      <c r="I2" s="15">
        <f>RANK(H2,H$2:H$17)</f>
        <v>2</v>
      </c>
      <c r="J2" s="15">
        <f>SUM(B2+D2+F2+H2)</f>
        <v>40.75</v>
      </c>
      <c r="K2" s="15">
        <f>RANK(J2,J$2:J$17)</f>
        <v>6</v>
      </c>
    </row>
    <row r="3" spans="1:11" x14ac:dyDescent="0.25">
      <c r="A3" s="9" t="s">
        <v>74</v>
      </c>
      <c r="B3" s="15"/>
      <c r="C3" s="15">
        <f t="shared" ref="C3:C17" si="0">RANK(B3,B$2:B$17)</f>
        <v>13</v>
      </c>
      <c r="D3" s="15">
        <v>8.1999999999999993</v>
      </c>
      <c r="E3" s="15">
        <f t="shared" ref="E3:E17" si="1">RANK(D3,D$2:D$17)</f>
        <v>12</v>
      </c>
      <c r="F3" s="15">
        <v>11.2</v>
      </c>
      <c r="G3" s="15">
        <f t="shared" ref="G3:G17" si="2">RANK(F3,F$2:F$17)</f>
        <v>4</v>
      </c>
      <c r="H3" s="15">
        <v>9.5500000000000007</v>
      </c>
      <c r="I3" s="15">
        <f t="shared" ref="I3:I17" si="3">RANK(H3,H$2:H$17)</f>
        <v>6</v>
      </c>
      <c r="J3" s="15">
        <f t="shared" ref="J3:J17" si="4">SUM(B3+D3+F3+H3)</f>
        <v>28.95</v>
      </c>
      <c r="K3" s="15">
        <f t="shared" ref="K3:K17" si="5">RANK(J3,J$2:J$17)</f>
        <v>14</v>
      </c>
    </row>
    <row r="4" spans="1:11" x14ac:dyDescent="0.25">
      <c r="A4" s="9" t="s">
        <v>75</v>
      </c>
      <c r="B4" s="15">
        <v>10.3</v>
      </c>
      <c r="C4" s="15">
        <f t="shared" si="0"/>
        <v>2</v>
      </c>
      <c r="D4" s="15">
        <v>12.25</v>
      </c>
      <c r="E4" s="15">
        <f t="shared" si="1"/>
        <v>2</v>
      </c>
      <c r="F4" s="15">
        <v>9</v>
      </c>
      <c r="G4" s="15">
        <f t="shared" si="2"/>
        <v>14</v>
      </c>
      <c r="H4" s="15">
        <v>9.1999999999999993</v>
      </c>
      <c r="I4" s="15">
        <f t="shared" si="3"/>
        <v>11</v>
      </c>
      <c r="J4" s="15">
        <f t="shared" si="4"/>
        <v>40.75</v>
      </c>
      <c r="K4" s="15">
        <f t="shared" si="5"/>
        <v>6</v>
      </c>
    </row>
    <row r="5" spans="1:11" x14ac:dyDescent="0.25">
      <c r="A5" s="1" t="s">
        <v>76</v>
      </c>
      <c r="B5" s="15">
        <v>10.3</v>
      </c>
      <c r="C5" s="15">
        <f t="shared" si="0"/>
        <v>2</v>
      </c>
      <c r="D5" s="15">
        <v>12.75</v>
      </c>
      <c r="E5" s="15">
        <f t="shared" si="1"/>
        <v>1</v>
      </c>
      <c r="F5" s="15">
        <v>11.6</v>
      </c>
      <c r="G5" s="15">
        <f t="shared" si="2"/>
        <v>2</v>
      </c>
      <c r="H5" s="15">
        <v>9.6</v>
      </c>
      <c r="I5" s="15">
        <f t="shared" si="3"/>
        <v>4</v>
      </c>
      <c r="J5" s="15">
        <f t="shared" si="4"/>
        <v>44.25</v>
      </c>
      <c r="K5" s="15">
        <f t="shared" si="5"/>
        <v>1</v>
      </c>
    </row>
    <row r="6" spans="1:11" x14ac:dyDescent="0.25">
      <c r="A6" s="1" t="s">
        <v>77</v>
      </c>
      <c r="B6" s="15">
        <v>9.4</v>
      </c>
      <c r="C6" s="15">
        <f t="shared" si="0"/>
        <v>7</v>
      </c>
      <c r="D6" s="15">
        <v>12.2</v>
      </c>
      <c r="E6" s="15">
        <f t="shared" si="1"/>
        <v>3</v>
      </c>
      <c r="F6" s="15">
        <v>9.6999999999999993</v>
      </c>
      <c r="G6" s="15">
        <f t="shared" si="2"/>
        <v>11</v>
      </c>
      <c r="H6" s="15">
        <v>9.6</v>
      </c>
      <c r="I6" s="15">
        <f t="shared" si="3"/>
        <v>4</v>
      </c>
      <c r="J6" s="15">
        <f t="shared" si="4"/>
        <v>40.9</v>
      </c>
      <c r="K6" s="15">
        <f t="shared" si="5"/>
        <v>4</v>
      </c>
    </row>
    <row r="7" spans="1:11" x14ac:dyDescent="0.25">
      <c r="A7" s="11" t="s">
        <v>78</v>
      </c>
      <c r="B7" s="15">
        <v>9.9</v>
      </c>
      <c r="C7" s="15">
        <f t="shared" si="0"/>
        <v>5</v>
      </c>
      <c r="D7" s="15"/>
      <c r="E7" s="15" t="e">
        <f t="shared" si="1"/>
        <v>#N/A</v>
      </c>
      <c r="F7" s="15">
        <v>10</v>
      </c>
      <c r="G7" s="15">
        <f t="shared" si="2"/>
        <v>9</v>
      </c>
      <c r="H7" s="15">
        <v>9.1999999999999993</v>
      </c>
      <c r="I7" s="15">
        <f t="shared" si="3"/>
        <v>11</v>
      </c>
      <c r="J7" s="15">
        <f t="shared" si="4"/>
        <v>29.099999999999998</v>
      </c>
      <c r="K7" s="15">
        <f t="shared" si="5"/>
        <v>13</v>
      </c>
    </row>
    <row r="8" spans="1:11" x14ac:dyDescent="0.25">
      <c r="A8" s="11" t="s">
        <v>79</v>
      </c>
      <c r="B8" s="15">
        <v>9.1999999999999993</v>
      </c>
      <c r="C8" s="15">
        <f t="shared" si="0"/>
        <v>9</v>
      </c>
      <c r="D8" s="15">
        <v>8.6999999999999993</v>
      </c>
      <c r="E8" s="15">
        <f t="shared" si="1"/>
        <v>11</v>
      </c>
      <c r="F8" s="15">
        <v>11.3</v>
      </c>
      <c r="G8" s="15">
        <f t="shared" si="2"/>
        <v>3</v>
      </c>
      <c r="H8" s="15">
        <v>9.8000000000000007</v>
      </c>
      <c r="I8" s="15">
        <f t="shared" si="3"/>
        <v>3</v>
      </c>
      <c r="J8" s="15">
        <f t="shared" si="4"/>
        <v>39</v>
      </c>
      <c r="K8" s="15">
        <f t="shared" si="5"/>
        <v>8</v>
      </c>
    </row>
    <row r="9" spans="1:11" x14ac:dyDescent="0.25">
      <c r="A9" s="4" t="s">
        <v>80</v>
      </c>
      <c r="B9" s="15">
        <v>9.6999999999999993</v>
      </c>
      <c r="C9" s="15">
        <f t="shared" si="0"/>
        <v>6</v>
      </c>
      <c r="D9" s="15">
        <v>8.1999999999999993</v>
      </c>
      <c r="E9" s="15">
        <f t="shared" si="1"/>
        <v>12</v>
      </c>
      <c r="F9" s="15">
        <v>8.9</v>
      </c>
      <c r="G9" s="15">
        <f t="shared" si="2"/>
        <v>15</v>
      </c>
      <c r="H9" s="15">
        <v>8.65</v>
      </c>
      <c r="I9" s="15">
        <f t="shared" si="3"/>
        <v>13</v>
      </c>
      <c r="J9" s="15">
        <f t="shared" si="4"/>
        <v>35.449999999999996</v>
      </c>
      <c r="K9" s="15">
        <f t="shared" si="5"/>
        <v>10</v>
      </c>
    </row>
    <row r="10" spans="1:11" x14ac:dyDescent="0.25">
      <c r="A10" s="6" t="s">
        <v>81</v>
      </c>
      <c r="B10" s="15"/>
      <c r="C10" s="15">
        <f t="shared" si="0"/>
        <v>13</v>
      </c>
      <c r="D10" s="15"/>
      <c r="E10" s="15" t="e">
        <f t="shared" si="1"/>
        <v>#N/A</v>
      </c>
      <c r="F10" s="15"/>
      <c r="G10" s="15" t="e">
        <f t="shared" si="2"/>
        <v>#N/A</v>
      </c>
      <c r="H10" s="15"/>
      <c r="I10" s="15" t="e">
        <f t="shared" si="3"/>
        <v>#N/A</v>
      </c>
      <c r="J10" s="15">
        <f t="shared" si="4"/>
        <v>0</v>
      </c>
      <c r="K10" s="15">
        <f t="shared" si="5"/>
        <v>16</v>
      </c>
    </row>
    <row r="11" spans="1:11" x14ac:dyDescent="0.25">
      <c r="A11" s="6" t="s">
        <v>82</v>
      </c>
      <c r="B11" s="15">
        <v>0</v>
      </c>
      <c r="C11" s="15">
        <f t="shared" si="0"/>
        <v>13</v>
      </c>
      <c r="D11" s="15">
        <v>11.8</v>
      </c>
      <c r="E11" s="15">
        <f t="shared" si="1"/>
        <v>5</v>
      </c>
      <c r="F11" s="15">
        <v>9.1</v>
      </c>
      <c r="G11" s="15">
        <f t="shared" si="2"/>
        <v>13</v>
      </c>
      <c r="H11" s="15">
        <v>9.3000000000000007</v>
      </c>
      <c r="I11" s="15">
        <f t="shared" si="3"/>
        <v>9</v>
      </c>
      <c r="J11" s="15">
        <f t="shared" si="4"/>
        <v>30.2</v>
      </c>
      <c r="K11" s="15">
        <f t="shared" si="5"/>
        <v>12</v>
      </c>
    </row>
    <row r="12" spans="1:11" x14ac:dyDescent="0.25">
      <c r="A12" s="6" t="s">
        <v>83</v>
      </c>
      <c r="B12" s="15">
        <v>9.3000000000000007</v>
      </c>
      <c r="C12" s="15">
        <f t="shared" si="0"/>
        <v>8</v>
      </c>
      <c r="D12" s="15">
        <v>8.8000000000000007</v>
      </c>
      <c r="E12" s="15">
        <f t="shared" si="1"/>
        <v>10</v>
      </c>
      <c r="F12" s="15">
        <v>10</v>
      </c>
      <c r="G12" s="15">
        <f t="shared" si="2"/>
        <v>9</v>
      </c>
      <c r="H12" s="15">
        <v>9.3000000000000007</v>
      </c>
      <c r="I12" s="15">
        <f t="shared" si="3"/>
        <v>9</v>
      </c>
      <c r="J12" s="15">
        <f t="shared" si="4"/>
        <v>37.400000000000006</v>
      </c>
      <c r="K12" s="15">
        <f t="shared" si="5"/>
        <v>9</v>
      </c>
    </row>
    <row r="13" spans="1:11" x14ac:dyDescent="0.25">
      <c r="A13" s="14" t="s">
        <v>84</v>
      </c>
      <c r="B13" s="15">
        <v>8.8000000000000007</v>
      </c>
      <c r="C13" s="15">
        <f t="shared" si="0"/>
        <v>11</v>
      </c>
      <c r="D13" s="15">
        <v>7.7</v>
      </c>
      <c r="E13" s="15">
        <f t="shared" si="1"/>
        <v>14</v>
      </c>
      <c r="F13" s="15">
        <v>9.3000000000000007</v>
      </c>
      <c r="G13" s="15">
        <f t="shared" si="2"/>
        <v>12</v>
      </c>
      <c r="H13" s="15">
        <v>7.55</v>
      </c>
      <c r="I13" s="15">
        <f t="shared" si="3"/>
        <v>15</v>
      </c>
      <c r="J13" s="15">
        <f t="shared" si="4"/>
        <v>33.35</v>
      </c>
      <c r="K13" s="15">
        <f t="shared" si="5"/>
        <v>11</v>
      </c>
    </row>
    <row r="14" spans="1:11" x14ac:dyDescent="0.25">
      <c r="A14" s="14" t="s">
        <v>85</v>
      </c>
      <c r="B14" s="15">
        <v>0</v>
      </c>
      <c r="C14" s="15">
        <f t="shared" si="0"/>
        <v>13</v>
      </c>
      <c r="D14" s="15">
        <v>9.4499999999999993</v>
      </c>
      <c r="E14" s="15">
        <f t="shared" si="1"/>
        <v>9</v>
      </c>
      <c r="F14" s="15">
        <v>10.9</v>
      </c>
      <c r="G14" s="15">
        <f t="shared" si="2"/>
        <v>5</v>
      </c>
      <c r="H14" s="15">
        <v>7.9</v>
      </c>
      <c r="I14" s="15">
        <f t="shared" si="3"/>
        <v>14</v>
      </c>
      <c r="J14" s="15">
        <f t="shared" si="4"/>
        <v>28.25</v>
      </c>
      <c r="K14" s="15">
        <f t="shared" si="5"/>
        <v>15</v>
      </c>
    </row>
    <row r="15" spans="1:11" x14ac:dyDescent="0.25">
      <c r="A15" s="7" t="s">
        <v>86</v>
      </c>
      <c r="B15" s="15">
        <v>9.1999999999999993</v>
      </c>
      <c r="C15" s="15">
        <f t="shared" si="0"/>
        <v>9</v>
      </c>
      <c r="D15" s="15">
        <v>11.5</v>
      </c>
      <c r="E15" s="15">
        <f t="shared" si="1"/>
        <v>6</v>
      </c>
      <c r="F15" s="15">
        <v>10.7</v>
      </c>
      <c r="G15" s="15">
        <f t="shared" si="2"/>
        <v>6</v>
      </c>
      <c r="H15" s="15">
        <v>9.4</v>
      </c>
      <c r="I15" s="15">
        <f t="shared" si="3"/>
        <v>8</v>
      </c>
      <c r="J15" s="15">
        <f t="shared" si="4"/>
        <v>40.799999999999997</v>
      </c>
      <c r="K15" s="15">
        <f t="shared" si="5"/>
        <v>5</v>
      </c>
    </row>
    <row r="16" spans="1:11" x14ac:dyDescent="0.25">
      <c r="A16" s="8" t="s">
        <v>87</v>
      </c>
      <c r="B16" s="15">
        <v>8.8000000000000007</v>
      </c>
      <c r="C16" s="15">
        <f t="shared" si="0"/>
        <v>11</v>
      </c>
      <c r="D16" s="15">
        <v>12.1</v>
      </c>
      <c r="E16" s="15">
        <f t="shared" si="1"/>
        <v>4</v>
      </c>
      <c r="F16" s="15">
        <v>12.1</v>
      </c>
      <c r="G16" s="15">
        <f t="shared" si="2"/>
        <v>1</v>
      </c>
      <c r="H16" s="15">
        <v>10.050000000000001</v>
      </c>
      <c r="I16" s="15">
        <f t="shared" si="3"/>
        <v>1</v>
      </c>
      <c r="J16" s="15">
        <f t="shared" si="4"/>
        <v>43.05</v>
      </c>
      <c r="K16" s="15">
        <f t="shared" si="5"/>
        <v>2</v>
      </c>
    </row>
    <row r="17" spans="1:11" x14ac:dyDescent="0.25">
      <c r="A17" s="17" t="s">
        <v>96</v>
      </c>
      <c r="B17" s="15">
        <v>10.5</v>
      </c>
      <c r="C17" s="15">
        <f t="shared" si="0"/>
        <v>1</v>
      </c>
      <c r="D17" s="15">
        <v>10.9</v>
      </c>
      <c r="E17" s="15">
        <f t="shared" si="1"/>
        <v>7</v>
      </c>
      <c r="F17" s="15">
        <v>10.199999999999999</v>
      </c>
      <c r="G17" s="15">
        <f t="shared" si="2"/>
        <v>8</v>
      </c>
      <c r="H17" s="15">
        <v>9.5500000000000007</v>
      </c>
      <c r="I17" s="15">
        <f t="shared" si="3"/>
        <v>6</v>
      </c>
      <c r="J17" s="15">
        <f t="shared" si="4"/>
        <v>41.15</v>
      </c>
      <c r="K17" s="15">
        <f t="shared" si="5"/>
        <v>3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10" sqref="I10"/>
    </sheetView>
  </sheetViews>
  <sheetFormatPr defaultRowHeight="15" x14ac:dyDescent="0.25"/>
  <cols>
    <col min="1" max="1" width="20.5703125" customWidth="1"/>
    <col min="8" max="8" width="22.85546875" customWidth="1"/>
  </cols>
  <sheetData>
    <row r="1" spans="1:9" x14ac:dyDescent="0.25">
      <c r="A1" s="15"/>
      <c r="B1" s="15" t="s">
        <v>20</v>
      </c>
      <c r="C1" s="15"/>
      <c r="D1" s="15" t="s">
        <v>21</v>
      </c>
      <c r="E1" s="15"/>
      <c r="F1" s="15" t="s">
        <v>25</v>
      </c>
      <c r="G1" s="15"/>
      <c r="H1" s="15" t="s">
        <v>95</v>
      </c>
      <c r="I1" s="15"/>
    </row>
    <row r="2" spans="1:9" x14ac:dyDescent="0.25">
      <c r="A2" s="13" t="s">
        <v>64</v>
      </c>
      <c r="B2" s="15">
        <v>9.5</v>
      </c>
      <c r="C2" s="15">
        <f t="shared" ref="C2:C10" si="0">RANK(B2,B$2:B$10)</f>
        <v>5</v>
      </c>
      <c r="D2" s="15"/>
      <c r="E2" s="15" t="e">
        <f>RANK(D2,D$2:D$10)</f>
        <v>#N/A</v>
      </c>
      <c r="F2" s="15">
        <v>10.65</v>
      </c>
      <c r="G2" s="15">
        <f>RANK(F2,F$2:F$10)</f>
        <v>6</v>
      </c>
      <c r="H2" s="15">
        <v>20.149999999999999</v>
      </c>
      <c r="I2" s="15">
        <f>RANK(H2,H$2:H$10)</f>
        <v>7</v>
      </c>
    </row>
    <row r="3" spans="1:9" x14ac:dyDescent="0.25">
      <c r="A3" s="12" t="s">
        <v>65</v>
      </c>
      <c r="B3" s="15">
        <v>10.1</v>
      </c>
      <c r="C3" s="15">
        <f t="shared" si="0"/>
        <v>1</v>
      </c>
      <c r="D3" s="15">
        <v>10.3</v>
      </c>
      <c r="E3" s="15">
        <f t="shared" ref="E3:E10" si="1">RANK(D3,D$2:D$10)</f>
        <v>2</v>
      </c>
      <c r="F3" s="15">
        <v>11.5</v>
      </c>
      <c r="G3" s="15">
        <f t="shared" ref="G3:G10" si="2">RANK(F3,F$2:F$10)</f>
        <v>1</v>
      </c>
      <c r="H3" s="15">
        <v>21.8</v>
      </c>
      <c r="I3" s="15">
        <f t="shared" ref="I3:I10" si="3">RANK(H3,H$2:H$10)</f>
        <v>1</v>
      </c>
    </row>
    <row r="4" spans="1:9" x14ac:dyDescent="0.25">
      <c r="A4" s="12" t="s">
        <v>66</v>
      </c>
      <c r="B4" s="15">
        <v>10</v>
      </c>
      <c r="C4" s="15">
        <f t="shared" si="0"/>
        <v>2</v>
      </c>
      <c r="D4" s="15">
        <v>9.1</v>
      </c>
      <c r="E4" s="15">
        <f t="shared" si="1"/>
        <v>5</v>
      </c>
      <c r="F4" s="15">
        <v>10.75</v>
      </c>
      <c r="G4" s="15">
        <f t="shared" si="2"/>
        <v>5</v>
      </c>
      <c r="H4" s="15">
        <v>20.75</v>
      </c>
      <c r="I4" s="15">
        <f t="shared" si="3"/>
        <v>4</v>
      </c>
    </row>
    <row r="5" spans="1:9" x14ac:dyDescent="0.25">
      <c r="A5" s="4" t="s">
        <v>67</v>
      </c>
      <c r="B5" s="15">
        <v>9.3000000000000007</v>
      </c>
      <c r="C5" s="15">
        <f t="shared" si="0"/>
        <v>8</v>
      </c>
      <c r="D5" s="15">
        <v>6</v>
      </c>
      <c r="E5" s="15">
        <f t="shared" si="1"/>
        <v>6</v>
      </c>
      <c r="F5" s="15">
        <v>10.85</v>
      </c>
      <c r="G5" s="15">
        <f t="shared" si="2"/>
        <v>4</v>
      </c>
      <c r="H5" s="15">
        <v>20.149999999999999</v>
      </c>
      <c r="I5" s="15">
        <f t="shared" si="3"/>
        <v>7</v>
      </c>
    </row>
    <row r="6" spans="1:9" x14ac:dyDescent="0.25">
      <c r="A6" s="8" t="s">
        <v>68</v>
      </c>
      <c r="B6" s="15">
        <v>9.5</v>
      </c>
      <c r="C6" s="15">
        <f t="shared" si="0"/>
        <v>5</v>
      </c>
      <c r="D6" s="15"/>
      <c r="E6" s="15" t="e">
        <f t="shared" si="1"/>
        <v>#N/A</v>
      </c>
      <c r="F6" s="15">
        <v>10.3</v>
      </c>
      <c r="G6" s="15">
        <f t="shared" si="2"/>
        <v>9</v>
      </c>
      <c r="H6" s="15">
        <v>19.8</v>
      </c>
      <c r="I6" s="15">
        <f t="shared" si="3"/>
        <v>9</v>
      </c>
    </row>
    <row r="7" spans="1:9" x14ac:dyDescent="0.25">
      <c r="A7" s="8" t="s">
        <v>69</v>
      </c>
      <c r="B7" s="16">
        <v>9.3000000000000007</v>
      </c>
      <c r="C7" s="15">
        <f t="shared" si="0"/>
        <v>8</v>
      </c>
      <c r="D7" s="15">
        <v>10.3</v>
      </c>
      <c r="E7" s="15">
        <f t="shared" si="1"/>
        <v>2</v>
      </c>
      <c r="F7" s="15">
        <v>10.95</v>
      </c>
      <c r="G7" s="15">
        <f t="shared" si="2"/>
        <v>3</v>
      </c>
      <c r="H7" s="15">
        <v>21.25</v>
      </c>
      <c r="I7" s="15">
        <f t="shared" si="3"/>
        <v>2</v>
      </c>
    </row>
    <row r="8" spans="1:9" x14ac:dyDescent="0.25">
      <c r="A8" s="8" t="s">
        <v>70</v>
      </c>
      <c r="B8" s="15">
        <v>9.6999999999999993</v>
      </c>
      <c r="C8" s="15">
        <f t="shared" si="0"/>
        <v>3</v>
      </c>
      <c r="D8" s="15">
        <v>10.5</v>
      </c>
      <c r="E8" s="15">
        <f t="shared" si="1"/>
        <v>1</v>
      </c>
      <c r="F8" s="15">
        <v>10.5</v>
      </c>
      <c r="G8" s="15">
        <f t="shared" si="2"/>
        <v>8</v>
      </c>
      <c r="H8" s="15">
        <v>21</v>
      </c>
      <c r="I8" s="15">
        <f t="shared" si="3"/>
        <v>3</v>
      </c>
    </row>
    <row r="9" spans="1:9" x14ac:dyDescent="0.25">
      <c r="A9" s="8" t="s">
        <v>71</v>
      </c>
      <c r="B9" s="15">
        <v>9.6</v>
      </c>
      <c r="C9" s="15">
        <f t="shared" si="0"/>
        <v>4</v>
      </c>
      <c r="D9" s="15">
        <v>10.199999999999999</v>
      </c>
      <c r="E9" s="15">
        <v>3</v>
      </c>
      <c r="F9" s="15">
        <v>10.55</v>
      </c>
      <c r="G9" s="15">
        <f t="shared" si="2"/>
        <v>7</v>
      </c>
      <c r="H9" s="15">
        <v>20.75</v>
      </c>
      <c r="I9" s="15">
        <f t="shared" si="3"/>
        <v>4</v>
      </c>
    </row>
    <row r="10" spans="1:9" x14ac:dyDescent="0.25">
      <c r="A10" s="8" t="s">
        <v>72</v>
      </c>
      <c r="B10" s="15">
        <v>9.5</v>
      </c>
      <c r="C10" s="15">
        <f t="shared" si="0"/>
        <v>5</v>
      </c>
      <c r="D10" s="15"/>
      <c r="E10" s="15" t="e">
        <f t="shared" si="1"/>
        <v>#N/A</v>
      </c>
      <c r="F10" s="15">
        <v>11</v>
      </c>
      <c r="G10" s="15">
        <f t="shared" si="2"/>
        <v>2</v>
      </c>
      <c r="H10" s="15">
        <v>20.5</v>
      </c>
      <c r="I10" s="15">
        <f t="shared" si="3"/>
        <v>6</v>
      </c>
    </row>
    <row r="11" spans="1:9" x14ac:dyDescent="0.25">
      <c r="A11" s="15"/>
      <c r="B11" s="15"/>
      <c r="C11" s="15"/>
      <c r="D11" s="15"/>
      <c r="E11" s="15"/>
      <c r="F11" s="15"/>
      <c r="G11" s="15"/>
      <c r="H11" s="15"/>
      <c r="I11" s="1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Girls Level 4 OUT OF AGE 3</vt:lpstr>
      <vt:lpstr>Girls level 5 IN AGE</vt:lpstr>
      <vt:lpstr>Girls level 5 OUT OF AGE 1</vt:lpstr>
      <vt:lpstr>Girls level 5 out of age2 </vt:lpstr>
      <vt:lpstr>girls l5 OUT OF AGE 3</vt:lpstr>
      <vt:lpstr>Boys Level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alison mcmullan</cp:lastModifiedBy>
  <cp:lastPrinted>2020-02-04T15:32:26Z</cp:lastPrinted>
  <dcterms:created xsi:type="dcterms:W3CDTF">2020-02-01T18:53:24Z</dcterms:created>
  <dcterms:modified xsi:type="dcterms:W3CDTF">2020-02-04T16:35:28Z</dcterms:modified>
</cp:coreProperties>
</file>