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ison\OneDrive\2019-2020\Alison\General\Valentines Challenge\Scoresheets\"/>
    </mc:Choice>
  </mc:AlternateContent>
  <bookViews>
    <workbookView xWindow="-120" yWindow="-120" windowWidth="20730" windowHeight="11160" firstSheet="2" activeTab="2"/>
  </bookViews>
  <sheets>
    <sheet name="girls L7 IN AGE" sheetId="1" r:id="rId1"/>
    <sheet name="girls l7 OUT OF AGE" sheetId="2" r:id="rId2"/>
    <sheet name="GIRLS L8 IN AGE" sheetId="3" r:id="rId3"/>
    <sheet name="girls l8 OUT OF AGE" sheetId="4" r:id="rId4"/>
    <sheet name="girls l9 open age" sheetId="5" r:id="rId5"/>
    <sheet name="girls L10 MINOR" sheetId="6" r:id="rId6"/>
    <sheet name="GIRLS L10 JUNIOR" sheetId="7" r:id="rId7"/>
    <sheet name="GIRLS L10 SENIOR" sheetId="8" r:id="rId8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5" l="1"/>
  <c r="L4" i="5"/>
  <c r="L5" i="5"/>
  <c r="L6" i="5"/>
  <c r="L7" i="5"/>
  <c r="L8" i="5"/>
  <c r="L2" i="5"/>
  <c r="G3" i="5"/>
  <c r="G4" i="5"/>
  <c r="G5" i="5"/>
  <c r="G6" i="5"/>
  <c r="G7" i="5"/>
  <c r="G8" i="5"/>
  <c r="G2" i="5"/>
  <c r="L3" i="4"/>
  <c r="L4" i="4"/>
  <c r="L5" i="4"/>
  <c r="L6" i="4"/>
  <c r="L7" i="4"/>
  <c r="L8" i="4"/>
  <c r="L2" i="4"/>
  <c r="G3" i="4"/>
  <c r="G4" i="4"/>
  <c r="G5" i="4"/>
  <c r="G6" i="4"/>
  <c r="G7" i="4"/>
  <c r="G8" i="4"/>
  <c r="G2" i="4"/>
  <c r="L3" i="3"/>
  <c r="L4" i="3"/>
  <c r="L5" i="3"/>
  <c r="L6" i="3"/>
  <c r="L7" i="3"/>
  <c r="L8" i="3"/>
  <c r="L9" i="3"/>
  <c r="L10" i="3"/>
  <c r="L11" i="3"/>
  <c r="L12" i="3"/>
  <c r="L13" i="3"/>
  <c r="L14" i="3"/>
  <c r="L15" i="3"/>
  <c r="L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2" i="3"/>
  <c r="M4" i="4" l="1"/>
  <c r="M5" i="4"/>
  <c r="M6" i="3"/>
  <c r="M9" i="3"/>
  <c r="M2" i="3"/>
  <c r="M12" i="3"/>
  <c r="M8" i="3"/>
  <c r="M4" i="3"/>
  <c r="M13" i="3"/>
  <c r="M5" i="3"/>
  <c r="M15" i="3"/>
  <c r="M11" i="3"/>
  <c r="M7" i="3"/>
  <c r="M3" i="3"/>
  <c r="M14" i="3"/>
  <c r="M10" i="3"/>
  <c r="M7" i="4"/>
  <c r="M3" i="4"/>
  <c r="M6" i="4"/>
  <c r="M8" i="4"/>
  <c r="J3" i="8"/>
  <c r="J2" i="8"/>
  <c r="I3" i="8"/>
  <c r="I2" i="8"/>
  <c r="G3" i="8"/>
  <c r="G2" i="8"/>
  <c r="E3" i="8"/>
  <c r="E2" i="8"/>
  <c r="C3" i="8"/>
  <c r="C2" i="8"/>
  <c r="J3" i="7"/>
  <c r="J2" i="7"/>
  <c r="K2" i="7" s="1"/>
  <c r="I3" i="7"/>
  <c r="I2" i="7"/>
  <c r="G3" i="7"/>
  <c r="G2" i="7"/>
  <c r="E3" i="7"/>
  <c r="E2" i="7"/>
  <c r="C3" i="7"/>
  <c r="C2" i="7"/>
  <c r="J3" i="6"/>
  <c r="J2" i="6"/>
  <c r="K2" i="6" s="1"/>
  <c r="I3" i="6"/>
  <c r="I2" i="6"/>
  <c r="G3" i="6"/>
  <c r="G2" i="6"/>
  <c r="E3" i="6"/>
  <c r="E2" i="6"/>
  <c r="C3" i="6"/>
  <c r="C2" i="6"/>
  <c r="K3" i="5"/>
  <c r="K4" i="5"/>
  <c r="K5" i="5"/>
  <c r="K6" i="5"/>
  <c r="K7" i="5"/>
  <c r="K8" i="5"/>
  <c r="K2" i="5"/>
  <c r="I3" i="5"/>
  <c r="I4" i="5"/>
  <c r="I5" i="5"/>
  <c r="I6" i="5"/>
  <c r="I7" i="5"/>
  <c r="I8" i="5"/>
  <c r="I2" i="5"/>
  <c r="E3" i="5"/>
  <c r="E4" i="5"/>
  <c r="E5" i="5"/>
  <c r="E6" i="5"/>
  <c r="E7" i="5"/>
  <c r="E8" i="5"/>
  <c r="E2" i="5"/>
  <c r="C3" i="5"/>
  <c r="C4" i="5"/>
  <c r="C5" i="5"/>
  <c r="C6" i="5"/>
  <c r="C7" i="5"/>
  <c r="C8" i="5"/>
  <c r="C2" i="5"/>
  <c r="K3" i="4"/>
  <c r="K4" i="4"/>
  <c r="K5" i="4"/>
  <c r="K6" i="4"/>
  <c r="K7" i="4"/>
  <c r="K8" i="4"/>
  <c r="K2" i="4"/>
  <c r="I3" i="4"/>
  <c r="I4" i="4"/>
  <c r="I5" i="4"/>
  <c r="I6" i="4"/>
  <c r="I7" i="4"/>
  <c r="I8" i="4"/>
  <c r="I2" i="4"/>
  <c r="E3" i="4"/>
  <c r="E4" i="4"/>
  <c r="E5" i="4"/>
  <c r="E6" i="4"/>
  <c r="E7" i="4"/>
  <c r="E8" i="4"/>
  <c r="E2" i="4"/>
  <c r="C3" i="4"/>
  <c r="C4" i="4"/>
  <c r="C5" i="4"/>
  <c r="C6" i="4"/>
  <c r="C7" i="4"/>
  <c r="C8" i="4"/>
  <c r="C2" i="4"/>
  <c r="K3" i="3"/>
  <c r="K4" i="3"/>
  <c r="K5" i="3"/>
  <c r="K6" i="3"/>
  <c r="K7" i="3"/>
  <c r="K8" i="3"/>
  <c r="K9" i="3"/>
  <c r="K10" i="3"/>
  <c r="K11" i="3"/>
  <c r="K12" i="3"/>
  <c r="K13" i="3"/>
  <c r="K14" i="3"/>
  <c r="K15" i="3"/>
  <c r="K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2" i="3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" i="2"/>
  <c r="C2" i="1"/>
  <c r="J3" i="1"/>
  <c r="J4" i="1"/>
  <c r="J5" i="1"/>
  <c r="J6" i="1"/>
  <c r="J7" i="1"/>
  <c r="J8" i="1"/>
  <c r="J9" i="1"/>
  <c r="J10" i="1"/>
  <c r="J11" i="1"/>
  <c r="J12" i="1"/>
  <c r="J13" i="1"/>
  <c r="J2" i="1"/>
  <c r="I3" i="1"/>
  <c r="I4" i="1"/>
  <c r="I5" i="1"/>
  <c r="I6" i="1"/>
  <c r="I7" i="1"/>
  <c r="I8" i="1"/>
  <c r="I9" i="1"/>
  <c r="I10" i="1"/>
  <c r="I11" i="1"/>
  <c r="I12" i="1"/>
  <c r="I13" i="1"/>
  <c r="I2" i="1"/>
  <c r="G3" i="1"/>
  <c r="G4" i="1"/>
  <c r="G5" i="1"/>
  <c r="G6" i="1"/>
  <c r="G7" i="1"/>
  <c r="G8" i="1"/>
  <c r="G9" i="1"/>
  <c r="G10" i="1"/>
  <c r="G11" i="1"/>
  <c r="G12" i="1"/>
  <c r="G13" i="1"/>
  <c r="G2" i="1"/>
  <c r="E3" i="1"/>
  <c r="E4" i="1"/>
  <c r="E5" i="1"/>
  <c r="E6" i="1"/>
  <c r="E7" i="1"/>
  <c r="E8" i="1"/>
  <c r="E9" i="1"/>
  <c r="E10" i="1"/>
  <c r="E11" i="1"/>
  <c r="E12" i="1"/>
  <c r="E13" i="1"/>
  <c r="E2" i="1"/>
  <c r="C3" i="1"/>
  <c r="C4" i="1"/>
  <c r="C5" i="1"/>
  <c r="C6" i="1"/>
  <c r="C7" i="1"/>
  <c r="C8" i="1"/>
  <c r="C9" i="1"/>
  <c r="C10" i="1"/>
  <c r="C11" i="1"/>
  <c r="C12" i="1"/>
  <c r="C13" i="1"/>
  <c r="K3" i="7" l="1"/>
  <c r="K3" i="6"/>
  <c r="K3" i="1"/>
  <c r="K6" i="1"/>
  <c r="K4" i="2"/>
  <c r="M5" i="5"/>
  <c r="M6" i="5"/>
  <c r="M2" i="5"/>
  <c r="K11" i="2"/>
  <c r="K18" i="2"/>
  <c r="K14" i="2"/>
  <c r="K10" i="2"/>
  <c r="K6" i="2"/>
  <c r="K15" i="2"/>
  <c r="K7" i="2"/>
  <c r="K17" i="2"/>
  <c r="K13" i="2"/>
  <c r="K9" i="2"/>
  <c r="K5" i="2"/>
  <c r="K19" i="2"/>
  <c r="K3" i="2"/>
  <c r="K2" i="2"/>
  <c r="K16" i="2"/>
  <c r="K12" i="2"/>
  <c r="K8" i="2"/>
  <c r="K2" i="1"/>
  <c r="K10" i="1"/>
  <c r="K13" i="1"/>
  <c r="K9" i="1"/>
  <c r="K5" i="1"/>
  <c r="K12" i="1"/>
  <c r="K8" i="1"/>
  <c r="K4" i="1"/>
  <c r="K11" i="1"/>
  <c r="K7" i="1"/>
  <c r="M8" i="5"/>
  <c r="M4" i="5"/>
  <c r="M7" i="5"/>
  <c r="M3" i="5"/>
  <c r="M2" i="4"/>
  <c r="K3" i="8"/>
  <c r="K2" i="8"/>
</calcChain>
</file>

<file path=xl/sharedStrings.xml><?xml version="1.0" encoding="utf-8"?>
<sst xmlns="http://schemas.openxmlformats.org/spreadsheetml/2006/main" count="150" uniqueCount="83">
  <si>
    <t>Erika Howard-Lehane</t>
  </si>
  <si>
    <t>Lauren Armitage</t>
  </si>
  <si>
    <t>Louisa Black</t>
  </si>
  <si>
    <t>Ana Gamble</t>
  </si>
  <si>
    <t>Anna o`Shea</t>
  </si>
  <si>
    <t>Riley Short</t>
  </si>
  <si>
    <t>Charlotte Evans</t>
  </si>
  <si>
    <t>Maisie Foster</t>
  </si>
  <si>
    <t>Mackenzie Davies</t>
  </si>
  <si>
    <t>Erin Llewellyen</t>
  </si>
  <si>
    <t>Sarah Fleming</t>
  </si>
  <si>
    <t>Aoife Lavery</t>
  </si>
  <si>
    <t>Charlotte Gomez</t>
  </si>
  <si>
    <t>Estella Morrissey</t>
  </si>
  <si>
    <t>Grace Gunne</t>
  </si>
  <si>
    <t>Ruby Mullen</t>
  </si>
  <si>
    <t>Carla Ryan</t>
  </si>
  <si>
    <t>Ava Friel</t>
  </si>
  <si>
    <t>Emmalei Murphy</t>
  </si>
  <si>
    <t>Jasmine O'Brien</t>
  </si>
  <si>
    <t>Sinead Lavery</t>
  </si>
  <si>
    <t>Anna Gallagher</t>
  </si>
  <si>
    <t>Niamh Payne</t>
  </si>
  <si>
    <t>Amy Crowder</t>
  </si>
  <si>
    <t>Rachel Crowe</t>
  </si>
  <si>
    <t>Maya Thomson</t>
  </si>
  <si>
    <t>Rihanna Brady</t>
  </si>
  <si>
    <t>Sarah Hetherington</t>
  </si>
  <si>
    <t>Lauren Pierce</t>
  </si>
  <si>
    <t>Ruby Holland</t>
  </si>
  <si>
    <t>Hao Holahan</t>
  </si>
  <si>
    <t>Daisy Smith</t>
  </si>
  <si>
    <t>Andrea Arellano</t>
  </si>
  <si>
    <t>Sarah Cowman</t>
  </si>
  <si>
    <t>Sophie Vernon</t>
  </si>
  <si>
    <t>Eireann Lappin</t>
  </si>
  <si>
    <t>Rhian Taggart</t>
  </si>
  <si>
    <t>Orlaith Walsh</t>
  </si>
  <si>
    <t>Orlaith McLaughlin</t>
  </si>
  <si>
    <t>Hannah Street</t>
  </si>
  <si>
    <t>Mackenzie Hanna</t>
  </si>
  <si>
    <t>Rhea Cunningham</t>
  </si>
  <si>
    <t>Lucy Niblock</t>
  </si>
  <si>
    <t>Caoimhe Kearney</t>
  </si>
  <si>
    <t>Charlotte Blair</t>
  </si>
  <si>
    <t>Alicia Gallagher</t>
  </si>
  <si>
    <t>Alicia Koistinen</t>
  </si>
  <si>
    <t>Riana Rawat</t>
  </si>
  <si>
    <t>Erin Dunne</t>
  </si>
  <si>
    <t>Marissa Hamilton</t>
  </si>
  <si>
    <t>Holly Stewart</t>
  </si>
  <si>
    <t>Rachel Tyrrell</t>
  </si>
  <si>
    <t>Grace Eagle</t>
  </si>
  <si>
    <t>Jessie Black</t>
  </si>
  <si>
    <t>Rachel Fisher</t>
  </si>
  <si>
    <t>Ariel Haughton</t>
  </si>
  <si>
    <t>Lauren Arthur</t>
  </si>
  <si>
    <t>Ruby Armstrong</t>
  </si>
  <si>
    <t>Evie O`Neill</t>
  </si>
  <si>
    <t>Rebecca Mason</t>
  </si>
  <si>
    <t>Mia McGuinness</t>
  </si>
  <si>
    <t>Ebony Cumley</t>
  </si>
  <si>
    <t>Rachel Campbell</t>
  </si>
  <si>
    <t>Vault</t>
  </si>
  <si>
    <t>Bars</t>
  </si>
  <si>
    <t>Beam</t>
  </si>
  <si>
    <t>Floor</t>
  </si>
  <si>
    <t>Total</t>
  </si>
  <si>
    <t>v-rank</t>
  </si>
  <si>
    <t>bar rank</t>
  </si>
  <si>
    <t>beam rank</t>
  </si>
  <si>
    <t>floor rank</t>
  </si>
  <si>
    <t xml:space="preserve">total rank </t>
  </si>
  <si>
    <t>total rank</t>
  </si>
  <si>
    <t>v rank</t>
  </si>
  <si>
    <t>V RANK</t>
  </si>
  <si>
    <t xml:space="preserve">Maisie Faughey </t>
  </si>
  <si>
    <t>Bar-Loop</t>
  </si>
  <si>
    <t>Loop rank</t>
  </si>
  <si>
    <t>bar loop</t>
  </si>
  <si>
    <t xml:space="preserve">loop rank </t>
  </si>
  <si>
    <t>LOOP</t>
  </si>
  <si>
    <t>LOOP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</si>
</sst>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color rgb="FFF61AB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1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8" fillId="0" borderId="1" xfId="0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12" fillId="0" borderId="1" xfId="0" applyFont="1" applyFill="1" applyBorder="1"/>
    <xf numFmtId="0" fontId="0" fillId="0" borderId="1" xfId="0" applyBorder="1"/>
    <xf numFmtId="0" fontId="0" fillId="0" borderId="0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K19" sqref="K19"/>
    </sheetView>
  </sheetViews>
  <sheetFormatPr defaultRowHeight="15" x14ac:dyDescent="0.25"/>
  <cols>
    <col min="1" max="1" width="20.7109375" customWidth="1"/>
    <col min="7" max="7" width="11.140625" customWidth="1"/>
    <col min="9" max="9" width="10.42578125" customWidth="1"/>
    <col min="11" max="11" width="11.140625" customWidth="1"/>
  </cols>
  <sheetData>
    <row r="1" spans="1:11" x14ac:dyDescent="0.25">
      <c r="B1" t="s">
        <v>63</v>
      </c>
      <c r="C1" t="s">
        <v>68</v>
      </c>
      <c r="D1" t="s">
        <v>64</v>
      </c>
      <c r="E1" t="s">
        <v>69</v>
      </c>
      <c r="F1" t="s">
        <v>65</v>
      </c>
      <c r="G1" t="s">
        <v>70</v>
      </c>
      <c r="H1" t="s">
        <v>66</v>
      </c>
      <c r="I1" t="s">
        <v>71</v>
      </c>
      <c r="J1" t="s">
        <v>67</v>
      </c>
      <c r="K1" t="s">
        <v>72</v>
      </c>
    </row>
    <row r="2" spans="1:11" x14ac:dyDescent="0.25">
      <c r="A2" s="1" t="s">
        <v>0</v>
      </c>
      <c r="B2">
        <v>9</v>
      </c>
      <c r="C2">
        <f t="shared" ref="C2:C13" si="0">RANK(B2,B$2:B$13)</f>
        <v>8</v>
      </c>
      <c r="D2">
        <v>9.8000000000000007</v>
      </c>
      <c r="E2">
        <f>RANK(D2,D$2:D$13)</f>
        <v>10</v>
      </c>
      <c r="F2">
        <v>6.8</v>
      </c>
      <c r="G2">
        <f>RANK(F2,F$2:F$13)</f>
        <v>8</v>
      </c>
      <c r="H2">
        <v>7.3</v>
      </c>
      <c r="I2">
        <f>RANK(H2,H$2:H$13)</f>
        <v>11</v>
      </c>
      <c r="J2">
        <f>SUM(B2+D2+F2+H2)</f>
        <v>32.9</v>
      </c>
      <c r="K2">
        <f>RANK(J2,J$2:J$13)</f>
        <v>10</v>
      </c>
    </row>
    <row r="3" spans="1:11" x14ac:dyDescent="0.25">
      <c r="A3" s="1" t="s">
        <v>1</v>
      </c>
      <c r="B3">
        <v>8.6</v>
      </c>
      <c r="C3">
        <f t="shared" si="0"/>
        <v>10</v>
      </c>
      <c r="D3">
        <v>11.55</v>
      </c>
      <c r="E3">
        <f t="shared" ref="E3:E13" si="1">RANK(D3,D$2:D$13)</f>
        <v>4</v>
      </c>
      <c r="F3">
        <v>6.5</v>
      </c>
      <c r="G3">
        <f t="shared" ref="G3:G13" si="2">RANK(F3,F$2:F$13)</f>
        <v>9</v>
      </c>
      <c r="H3">
        <v>8.5</v>
      </c>
      <c r="I3">
        <f t="shared" ref="I3:I13" si="3">RANK(H3,H$2:H$13)</f>
        <v>7</v>
      </c>
      <c r="J3">
        <f t="shared" ref="J3:J13" si="4">SUM(B3+D3+F3+H3)</f>
        <v>35.15</v>
      </c>
      <c r="K3">
        <f t="shared" ref="K3:K13" si="5">RANK(J3,J$2:J$13)</f>
        <v>9</v>
      </c>
    </row>
    <row r="4" spans="1:11" x14ac:dyDescent="0.25">
      <c r="A4" s="1" t="s">
        <v>2</v>
      </c>
      <c r="B4">
        <v>9.1999999999999993</v>
      </c>
      <c r="C4">
        <f t="shared" si="0"/>
        <v>7</v>
      </c>
      <c r="D4">
        <v>11.25</v>
      </c>
      <c r="E4">
        <f t="shared" si="1"/>
        <v>6</v>
      </c>
      <c r="F4">
        <v>6.2</v>
      </c>
      <c r="G4">
        <f t="shared" si="2"/>
        <v>10</v>
      </c>
      <c r="H4">
        <v>10.5</v>
      </c>
      <c r="I4">
        <f t="shared" si="3"/>
        <v>1</v>
      </c>
      <c r="J4">
        <f t="shared" si="4"/>
        <v>37.15</v>
      </c>
      <c r="K4">
        <f t="shared" si="5"/>
        <v>5</v>
      </c>
    </row>
    <row r="5" spans="1:11" x14ac:dyDescent="0.25">
      <c r="A5" s="1" t="s">
        <v>3</v>
      </c>
      <c r="B5">
        <v>9.3000000000000007</v>
      </c>
      <c r="C5">
        <f t="shared" si="0"/>
        <v>4</v>
      </c>
      <c r="D5">
        <v>11.2</v>
      </c>
      <c r="E5">
        <f t="shared" si="1"/>
        <v>7</v>
      </c>
      <c r="F5">
        <v>8.1</v>
      </c>
      <c r="G5">
        <f t="shared" si="2"/>
        <v>5</v>
      </c>
      <c r="H5">
        <v>8.1</v>
      </c>
      <c r="I5">
        <f t="shared" si="3"/>
        <v>10</v>
      </c>
      <c r="J5">
        <f t="shared" si="4"/>
        <v>36.700000000000003</v>
      </c>
      <c r="K5">
        <f t="shared" si="5"/>
        <v>7</v>
      </c>
    </row>
    <row r="6" spans="1:11" x14ac:dyDescent="0.25">
      <c r="A6" s="1" t="s">
        <v>4</v>
      </c>
      <c r="B6">
        <v>9.3000000000000007</v>
      </c>
      <c r="C6">
        <f t="shared" si="0"/>
        <v>4</v>
      </c>
      <c r="D6">
        <v>11</v>
      </c>
      <c r="E6">
        <f t="shared" si="1"/>
        <v>9</v>
      </c>
      <c r="F6">
        <v>8.9</v>
      </c>
      <c r="G6">
        <f t="shared" si="2"/>
        <v>4</v>
      </c>
      <c r="H6">
        <v>10.199999999999999</v>
      </c>
      <c r="I6">
        <f t="shared" si="3"/>
        <v>3</v>
      </c>
      <c r="J6">
        <f t="shared" si="4"/>
        <v>39.400000000000006</v>
      </c>
      <c r="K6">
        <f t="shared" si="5"/>
        <v>4</v>
      </c>
    </row>
    <row r="7" spans="1:11" x14ac:dyDescent="0.25">
      <c r="A7" s="1" t="s">
        <v>5</v>
      </c>
      <c r="B7">
        <v>9</v>
      </c>
      <c r="C7">
        <f t="shared" si="0"/>
        <v>8</v>
      </c>
      <c r="D7">
        <v>11.15</v>
      </c>
      <c r="E7">
        <f t="shared" si="1"/>
        <v>8</v>
      </c>
      <c r="F7">
        <v>7.8</v>
      </c>
      <c r="G7">
        <f t="shared" si="2"/>
        <v>6</v>
      </c>
      <c r="H7">
        <v>8.4</v>
      </c>
      <c r="I7">
        <f t="shared" si="3"/>
        <v>8</v>
      </c>
      <c r="J7">
        <f t="shared" si="4"/>
        <v>36.35</v>
      </c>
      <c r="K7">
        <f t="shared" si="5"/>
        <v>8</v>
      </c>
    </row>
    <row r="8" spans="1:11" x14ac:dyDescent="0.25">
      <c r="A8" s="2" t="s">
        <v>6</v>
      </c>
      <c r="B8">
        <v>10.1</v>
      </c>
      <c r="C8">
        <f t="shared" si="0"/>
        <v>1</v>
      </c>
      <c r="D8">
        <v>11.45</v>
      </c>
      <c r="E8">
        <f t="shared" si="1"/>
        <v>5</v>
      </c>
      <c r="F8">
        <v>7.1</v>
      </c>
      <c r="G8">
        <f t="shared" si="2"/>
        <v>7</v>
      </c>
      <c r="H8">
        <v>8.3000000000000007</v>
      </c>
      <c r="I8">
        <f t="shared" si="3"/>
        <v>9</v>
      </c>
      <c r="J8">
        <f t="shared" si="4"/>
        <v>36.950000000000003</v>
      </c>
      <c r="K8">
        <f t="shared" si="5"/>
        <v>6</v>
      </c>
    </row>
    <row r="9" spans="1:11" x14ac:dyDescent="0.25">
      <c r="A9" s="2" t="s">
        <v>7</v>
      </c>
      <c r="B9">
        <v>9.5</v>
      </c>
      <c r="C9">
        <f t="shared" si="0"/>
        <v>2</v>
      </c>
      <c r="D9">
        <v>12.25</v>
      </c>
      <c r="E9">
        <f t="shared" si="1"/>
        <v>1</v>
      </c>
      <c r="F9">
        <v>9.9</v>
      </c>
      <c r="G9">
        <f t="shared" si="2"/>
        <v>3</v>
      </c>
      <c r="H9">
        <v>9.6</v>
      </c>
      <c r="I9">
        <f t="shared" si="3"/>
        <v>6</v>
      </c>
      <c r="J9">
        <f t="shared" si="4"/>
        <v>41.25</v>
      </c>
      <c r="K9">
        <f t="shared" si="5"/>
        <v>3</v>
      </c>
    </row>
    <row r="10" spans="1:11" x14ac:dyDescent="0.25">
      <c r="A10" s="3" t="s">
        <v>8</v>
      </c>
      <c r="B10">
        <v>9.5</v>
      </c>
      <c r="C10">
        <f t="shared" si="0"/>
        <v>2</v>
      </c>
      <c r="D10">
        <v>11.95</v>
      </c>
      <c r="E10">
        <f t="shared" si="1"/>
        <v>2</v>
      </c>
      <c r="F10">
        <v>10.1</v>
      </c>
      <c r="G10">
        <f t="shared" si="2"/>
        <v>2</v>
      </c>
      <c r="H10">
        <v>10.5</v>
      </c>
      <c r="I10">
        <f t="shared" si="3"/>
        <v>1</v>
      </c>
      <c r="J10">
        <f t="shared" si="4"/>
        <v>42.05</v>
      </c>
      <c r="K10">
        <f t="shared" si="5"/>
        <v>2</v>
      </c>
    </row>
    <row r="11" spans="1:11" x14ac:dyDescent="0.25">
      <c r="A11" s="3" t="s">
        <v>9</v>
      </c>
      <c r="C11">
        <f t="shared" si="0"/>
        <v>11</v>
      </c>
      <c r="E11" t="e">
        <f t="shared" si="1"/>
        <v>#N/A</v>
      </c>
      <c r="G11" t="e">
        <f t="shared" si="2"/>
        <v>#N/A</v>
      </c>
      <c r="I11" t="e">
        <f t="shared" si="3"/>
        <v>#N/A</v>
      </c>
      <c r="J11">
        <f t="shared" si="4"/>
        <v>0</v>
      </c>
      <c r="K11">
        <f t="shared" si="5"/>
        <v>12</v>
      </c>
    </row>
    <row r="12" spans="1:11" x14ac:dyDescent="0.25">
      <c r="A12" s="3" t="s">
        <v>10</v>
      </c>
      <c r="B12">
        <v>0</v>
      </c>
      <c r="C12">
        <f t="shared" si="0"/>
        <v>11</v>
      </c>
      <c r="E12" t="e">
        <f t="shared" si="1"/>
        <v>#N/A</v>
      </c>
      <c r="G12" t="e">
        <f t="shared" si="2"/>
        <v>#N/A</v>
      </c>
      <c r="H12">
        <v>10.1</v>
      </c>
      <c r="I12">
        <f t="shared" si="3"/>
        <v>4</v>
      </c>
      <c r="J12">
        <f t="shared" si="4"/>
        <v>10.1</v>
      </c>
      <c r="K12">
        <f t="shared" si="5"/>
        <v>11</v>
      </c>
    </row>
    <row r="13" spans="1:11" x14ac:dyDescent="0.25">
      <c r="A13" s="4" t="s">
        <v>11</v>
      </c>
      <c r="B13">
        <v>9.3000000000000007</v>
      </c>
      <c r="C13">
        <f t="shared" si="0"/>
        <v>4</v>
      </c>
      <c r="D13">
        <v>11.7</v>
      </c>
      <c r="E13">
        <f t="shared" si="1"/>
        <v>3</v>
      </c>
      <c r="F13">
        <v>11.15</v>
      </c>
      <c r="G13">
        <f t="shared" si="2"/>
        <v>1</v>
      </c>
      <c r="H13">
        <v>10.1</v>
      </c>
      <c r="I13">
        <f t="shared" si="3"/>
        <v>4</v>
      </c>
      <c r="J13">
        <f t="shared" si="4"/>
        <v>42.25</v>
      </c>
      <c r="K13">
        <f t="shared" si="5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E23" sqref="E23"/>
    </sheetView>
  </sheetViews>
  <sheetFormatPr defaultRowHeight="15" x14ac:dyDescent="0.25"/>
  <cols>
    <col min="1" max="1" width="19.42578125" customWidth="1"/>
    <col min="7" max="7" width="10.85546875" customWidth="1"/>
    <col min="9" max="9" width="10.85546875" customWidth="1"/>
    <col min="11" max="11" width="11.140625" customWidth="1"/>
  </cols>
  <sheetData>
    <row r="1" spans="1:11" x14ac:dyDescent="0.25">
      <c r="A1" s="13"/>
      <c r="B1" s="13" t="s">
        <v>63</v>
      </c>
      <c r="C1" s="13" t="s">
        <v>68</v>
      </c>
      <c r="D1" s="13" t="s">
        <v>64</v>
      </c>
      <c r="E1" s="13" t="s">
        <v>69</v>
      </c>
      <c r="F1" s="13" t="s">
        <v>65</v>
      </c>
      <c r="G1" s="13" t="s">
        <v>70</v>
      </c>
      <c r="H1" s="13" t="s">
        <v>66</v>
      </c>
      <c r="I1" s="13" t="s">
        <v>71</v>
      </c>
      <c r="J1" s="13" t="s">
        <v>67</v>
      </c>
      <c r="K1" s="13" t="s">
        <v>73</v>
      </c>
    </row>
    <row r="2" spans="1:11" x14ac:dyDescent="0.25">
      <c r="A2" s="5" t="s">
        <v>12</v>
      </c>
      <c r="B2" s="13">
        <v>7.3</v>
      </c>
      <c r="C2" s="13">
        <f>RANK(B2,B$2:B$19)</f>
        <v>15</v>
      </c>
      <c r="D2" s="13">
        <v>7.6</v>
      </c>
      <c r="E2" s="13">
        <f>RANK(D2,D$2:D$19)</f>
        <v>15</v>
      </c>
      <c r="F2" s="13">
        <v>5.7</v>
      </c>
      <c r="G2" s="13">
        <f>RANK(F2,F$2:F$19)</f>
        <v>14</v>
      </c>
      <c r="H2" s="13">
        <v>3.6</v>
      </c>
      <c r="I2" s="13">
        <f>RANK(H2,H$2:H$19)</f>
        <v>15</v>
      </c>
      <c r="J2" s="13">
        <f>SUM(B2+D2+F2+H2)</f>
        <v>24.2</v>
      </c>
      <c r="K2" s="13">
        <f>RANK(J2,J$2:J$19)</f>
        <v>15</v>
      </c>
    </row>
    <row r="3" spans="1:11" x14ac:dyDescent="0.25">
      <c r="A3" s="1" t="s">
        <v>13</v>
      </c>
      <c r="B3" s="13">
        <v>9.1999999999999993</v>
      </c>
      <c r="C3" s="13">
        <f t="shared" ref="C3:C19" si="0">RANK(B3,B$2:B$19)</f>
        <v>12</v>
      </c>
      <c r="D3" s="13">
        <v>11</v>
      </c>
      <c r="E3" s="13">
        <f t="shared" ref="E3:E19" si="1">RANK(D3,D$2:D$19)</f>
        <v>11</v>
      </c>
      <c r="F3" s="13">
        <v>9</v>
      </c>
      <c r="G3" s="13">
        <f t="shared" ref="G3:G19" si="2">RANK(F3,F$2:F$19)</f>
        <v>10</v>
      </c>
      <c r="H3" s="13">
        <v>6.5</v>
      </c>
      <c r="I3" s="13">
        <f t="shared" ref="I3:I19" si="3">RANK(H3,H$2:H$19)</f>
        <v>14</v>
      </c>
      <c r="J3" s="13">
        <f t="shared" ref="J3:J19" si="4">SUM(B3+D3+F3+H3)</f>
        <v>35.700000000000003</v>
      </c>
      <c r="K3" s="13">
        <f t="shared" ref="K3:K19" si="5">RANK(J3,J$2:J$19)</f>
        <v>12</v>
      </c>
    </row>
    <row r="4" spans="1:11" x14ac:dyDescent="0.25">
      <c r="A4" s="1" t="s">
        <v>14</v>
      </c>
      <c r="B4" s="13">
        <v>10.3</v>
      </c>
      <c r="C4" s="13">
        <f t="shared" si="0"/>
        <v>2</v>
      </c>
      <c r="D4" s="13">
        <v>11.5</v>
      </c>
      <c r="E4" s="13">
        <f t="shared" si="1"/>
        <v>8</v>
      </c>
      <c r="F4" s="13">
        <v>11.8</v>
      </c>
      <c r="G4" s="13">
        <f t="shared" si="2"/>
        <v>2</v>
      </c>
      <c r="H4" s="13">
        <v>9.1999999999999993</v>
      </c>
      <c r="I4" s="13">
        <f t="shared" si="3"/>
        <v>10</v>
      </c>
      <c r="J4" s="13">
        <f t="shared" si="4"/>
        <v>42.8</v>
      </c>
      <c r="K4" s="13">
        <f t="shared" si="5"/>
        <v>5</v>
      </c>
    </row>
    <row r="5" spans="1:11" x14ac:dyDescent="0.25">
      <c r="A5" s="1" t="s">
        <v>15</v>
      </c>
      <c r="B5" s="13">
        <v>10.199999999999999</v>
      </c>
      <c r="C5" s="13">
        <f t="shared" si="0"/>
        <v>3</v>
      </c>
      <c r="D5" s="13">
        <v>0</v>
      </c>
      <c r="E5" s="13">
        <f t="shared" si="1"/>
        <v>16</v>
      </c>
      <c r="F5" s="13">
        <v>5.5</v>
      </c>
      <c r="G5" s="13">
        <f t="shared" si="2"/>
        <v>15</v>
      </c>
      <c r="H5" s="13">
        <v>9.1</v>
      </c>
      <c r="I5" s="13">
        <f t="shared" si="3"/>
        <v>12</v>
      </c>
      <c r="J5" s="13">
        <f t="shared" si="4"/>
        <v>24.799999999999997</v>
      </c>
      <c r="K5" s="13">
        <f t="shared" si="5"/>
        <v>14</v>
      </c>
    </row>
    <row r="6" spans="1:11" x14ac:dyDescent="0.25">
      <c r="A6" s="6" t="s">
        <v>16</v>
      </c>
      <c r="B6" s="13">
        <v>8.1999999999999993</v>
      </c>
      <c r="C6" s="13">
        <f t="shared" si="0"/>
        <v>14</v>
      </c>
      <c r="D6" s="13">
        <v>11.35</v>
      </c>
      <c r="E6" s="13">
        <f t="shared" si="1"/>
        <v>10</v>
      </c>
      <c r="F6" s="13">
        <v>10.1</v>
      </c>
      <c r="G6" s="13">
        <f t="shared" si="2"/>
        <v>7</v>
      </c>
      <c r="H6" s="13">
        <v>10.4</v>
      </c>
      <c r="I6" s="13">
        <f t="shared" si="3"/>
        <v>5</v>
      </c>
      <c r="J6" s="13">
        <f t="shared" si="4"/>
        <v>40.049999999999997</v>
      </c>
      <c r="K6" s="13">
        <f t="shared" si="5"/>
        <v>8</v>
      </c>
    </row>
    <row r="7" spans="1:11" x14ac:dyDescent="0.25">
      <c r="A7" s="7" t="s">
        <v>17</v>
      </c>
      <c r="B7" s="13">
        <v>9.9</v>
      </c>
      <c r="C7" s="13">
        <f t="shared" si="0"/>
        <v>7</v>
      </c>
      <c r="D7" s="13">
        <v>12.3</v>
      </c>
      <c r="E7" s="13">
        <f t="shared" si="1"/>
        <v>1</v>
      </c>
      <c r="F7" s="13">
        <v>11.7</v>
      </c>
      <c r="G7" s="13">
        <f t="shared" si="2"/>
        <v>3</v>
      </c>
      <c r="H7" s="13">
        <v>11.3</v>
      </c>
      <c r="I7" s="13">
        <f t="shared" si="3"/>
        <v>3</v>
      </c>
      <c r="J7" s="13">
        <f t="shared" si="4"/>
        <v>45.2</v>
      </c>
      <c r="K7" s="13">
        <f t="shared" si="5"/>
        <v>2</v>
      </c>
    </row>
    <row r="8" spans="1:11" x14ac:dyDescent="0.25">
      <c r="A8" s="7" t="s">
        <v>18</v>
      </c>
      <c r="B8" s="13">
        <v>9.3000000000000007</v>
      </c>
      <c r="C8" s="13">
        <f t="shared" si="0"/>
        <v>11</v>
      </c>
      <c r="D8" s="13">
        <v>11.8</v>
      </c>
      <c r="E8" s="13">
        <f t="shared" si="1"/>
        <v>7</v>
      </c>
      <c r="F8" s="13">
        <v>9.6</v>
      </c>
      <c r="G8" s="13">
        <f t="shared" si="2"/>
        <v>8</v>
      </c>
      <c r="H8" s="13">
        <v>9.1999999999999993</v>
      </c>
      <c r="I8" s="13">
        <f t="shared" si="3"/>
        <v>10</v>
      </c>
      <c r="J8" s="13">
        <f t="shared" si="4"/>
        <v>39.900000000000006</v>
      </c>
      <c r="K8" s="13">
        <f t="shared" si="5"/>
        <v>9</v>
      </c>
    </row>
    <row r="9" spans="1:11" x14ac:dyDescent="0.25">
      <c r="A9" s="3" t="s">
        <v>19</v>
      </c>
      <c r="B9" s="13">
        <v>7.3</v>
      </c>
      <c r="C9" s="13">
        <f t="shared" si="0"/>
        <v>15</v>
      </c>
      <c r="D9" s="13">
        <v>12.15</v>
      </c>
      <c r="E9" s="13">
        <f t="shared" si="1"/>
        <v>4</v>
      </c>
      <c r="F9" s="13">
        <v>8.4</v>
      </c>
      <c r="G9" s="13">
        <f t="shared" si="2"/>
        <v>12</v>
      </c>
      <c r="H9" s="13">
        <v>9.5</v>
      </c>
      <c r="I9" s="13">
        <f t="shared" si="3"/>
        <v>9</v>
      </c>
      <c r="J9" s="13">
        <f t="shared" si="4"/>
        <v>37.35</v>
      </c>
      <c r="K9" s="13">
        <f t="shared" si="5"/>
        <v>11</v>
      </c>
    </row>
    <row r="10" spans="1:11" x14ac:dyDescent="0.25">
      <c r="A10" s="4" t="s">
        <v>20</v>
      </c>
      <c r="B10" s="13">
        <v>9.1999999999999993</v>
      </c>
      <c r="C10" s="13">
        <f t="shared" si="0"/>
        <v>12</v>
      </c>
      <c r="D10" s="13">
        <v>8.3000000000000007</v>
      </c>
      <c r="E10" s="13">
        <f t="shared" si="1"/>
        <v>14</v>
      </c>
      <c r="F10" s="13">
        <v>0</v>
      </c>
      <c r="G10" s="13">
        <f t="shared" si="2"/>
        <v>16</v>
      </c>
      <c r="H10" s="13">
        <v>0</v>
      </c>
      <c r="I10" s="13">
        <f t="shared" si="3"/>
        <v>16</v>
      </c>
      <c r="J10" s="13">
        <f t="shared" si="4"/>
        <v>17.5</v>
      </c>
      <c r="K10" s="13">
        <f t="shared" si="5"/>
        <v>16</v>
      </c>
    </row>
    <row r="11" spans="1:11" x14ac:dyDescent="0.25">
      <c r="A11" s="4" t="s">
        <v>21</v>
      </c>
      <c r="B11" s="13"/>
      <c r="C11" s="13" t="e">
        <f t="shared" si="0"/>
        <v>#N/A</v>
      </c>
      <c r="D11" s="13"/>
      <c r="E11" s="13">
        <f t="shared" si="1"/>
        <v>16</v>
      </c>
      <c r="F11" s="13"/>
      <c r="G11" s="13">
        <f t="shared" si="2"/>
        <v>16</v>
      </c>
      <c r="H11" s="13"/>
      <c r="I11" s="13">
        <f t="shared" si="3"/>
        <v>16</v>
      </c>
      <c r="J11" s="13">
        <f t="shared" si="4"/>
        <v>0</v>
      </c>
      <c r="K11" s="13">
        <f t="shared" si="5"/>
        <v>17</v>
      </c>
    </row>
    <row r="12" spans="1:11" x14ac:dyDescent="0.25">
      <c r="A12" s="4" t="s">
        <v>22</v>
      </c>
      <c r="B12" s="13">
        <v>10.1</v>
      </c>
      <c r="C12" s="13">
        <f t="shared" si="0"/>
        <v>5</v>
      </c>
      <c r="D12" s="13">
        <v>12.15</v>
      </c>
      <c r="E12" s="13">
        <f t="shared" si="1"/>
        <v>4</v>
      </c>
      <c r="F12" s="13">
        <v>11.1</v>
      </c>
      <c r="G12" s="13">
        <f t="shared" si="2"/>
        <v>5</v>
      </c>
      <c r="H12" s="13">
        <v>11.2</v>
      </c>
      <c r="I12" s="13">
        <f t="shared" si="3"/>
        <v>4</v>
      </c>
      <c r="J12" s="13">
        <f t="shared" si="4"/>
        <v>44.55</v>
      </c>
      <c r="K12" s="13">
        <f t="shared" si="5"/>
        <v>4</v>
      </c>
    </row>
    <row r="13" spans="1:11" x14ac:dyDescent="0.25">
      <c r="A13" s="8" t="s">
        <v>23</v>
      </c>
      <c r="B13" s="13">
        <v>9.5</v>
      </c>
      <c r="C13" s="13">
        <f t="shared" si="0"/>
        <v>9</v>
      </c>
      <c r="D13" s="13">
        <v>9.3000000000000007</v>
      </c>
      <c r="E13" s="13">
        <f t="shared" si="1"/>
        <v>13</v>
      </c>
      <c r="F13" s="13">
        <v>6.8</v>
      </c>
      <c r="G13" s="13">
        <f t="shared" si="2"/>
        <v>13</v>
      </c>
      <c r="H13" s="13">
        <v>7.5</v>
      </c>
      <c r="I13" s="13">
        <f t="shared" si="3"/>
        <v>13</v>
      </c>
      <c r="J13" s="13">
        <f t="shared" si="4"/>
        <v>33.1</v>
      </c>
      <c r="K13" s="13">
        <f t="shared" si="5"/>
        <v>13</v>
      </c>
    </row>
    <row r="14" spans="1:11" x14ac:dyDescent="0.25">
      <c r="A14" s="8" t="s">
        <v>24</v>
      </c>
      <c r="B14" s="13">
        <v>9.6999999999999993</v>
      </c>
      <c r="C14" s="13">
        <f t="shared" si="0"/>
        <v>8</v>
      </c>
      <c r="D14" s="13">
        <v>9.5</v>
      </c>
      <c r="E14" s="13">
        <f t="shared" si="1"/>
        <v>12</v>
      </c>
      <c r="F14" s="13">
        <v>8.6999999999999993</v>
      </c>
      <c r="G14" s="13">
        <f t="shared" si="2"/>
        <v>11</v>
      </c>
      <c r="H14" s="13">
        <v>9.6</v>
      </c>
      <c r="I14" s="13">
        <f t="shared" si="3"/>
        <v>8</v>
      </c>
      <c r="J14" s="13">
        <f t="shared" si="4"/>
        <v>37.5</v>
      </c>
      <c r="K14" s="13">
        <f t="shared" si="5"/>
        <v>10</v>
      </c>
    </row>
    <row r="15" spans="1:11" x14ac:dyDescent="0.25">
      <c r="A15" s="8" t="s">
        <v>25</v>
      </c>
      <c r="B15" s="13"/>
      <c r="C15" s="13" t="e">
        <f t="shared" si="0"/>
        <v>#N/A</v>
      </c>
      <c r="D15" s="13"/>
      <c r="E15" s="13">
        <f t="shared" si="1"/>
        <v>16</v>
      </c>
      <c r="F15" s="13"/>
      <c r="G15" s="13">
        <f t="shared" si="2"/>
        <v>16</v>
      </c>
      <c r="H15" s="13"/>
      <c r="I15" s="13">
        <f t="shared" si="3"/>
        <v>16</v>
      </c>
      <c r="J15" s="13">
        <f t="shared" si="4"/>
        <v>0</v>
      </c>
      <c r="K15" s="13">
        <f t="shared" si="5"/>
        <v>17</v>
      </c>
    </row>
    <row r="16" spans="1:11" x14ac:dyDescent="0.25">
      <c r="A16" s="9" t="s">
        <v>26</v>
      </c>
      <c r="B16" s="13">
        <v>10.4</v>
      </c>
      <c r="C16" s="13">
        <f t="shared" si="0"/>
        <v>1</v>
      </c>
      <c r="D16" s="13">
        <v>12.2</v>
      </c>
      <c r="E16" s="13">
        <f t="shared" si="1"/>
        <v>2</v>
      </c>
      <c r="F16" s="13">
        <v>9.3000000000000007</v>
      </c>
      <c r="G16" s="13">
        <f t="shared" si="2"/>
        <v>9</v>
      </c>
      <c r="H16" s="13">
        <v>9.6999999999999993</v>
      </c>
      <c r="I16" s="13">
        <f t="shared" si="3"/>
        <v>7</v>
      </c>
      <c r="J16" s="13">
        <f t="shared" si="4"/>
        <v>41.6</v>
      </c>
      <c r="K16" s="13">
        <f t="shared" si="5"/>
        <v>7</v>
      </c>
    </row>
    <row r="17" spans="1:11" x14ac:dyDescent="0.25">
      <c r="A17" s="9" t="s">
        <v>27</v>
      </c>
      <c r="B17" s="13">
        <v>10.1</v>
      </c>
      <c r="C17" s="13">
        <f t="shared" si="0"/>
        <v>5</v>
      </c>
      <c r="D17" s="13">
        <v>11.5</v>
      </c>
      <c r="E17" s="13">
        <f t="shared" si="1"/>
        <v>8</v>
      </c>
      <c r="F17" s="13">
        <v>12</v>
      </c>
      <c r="G17" s="13">
        <f t="shared" si="2"/>
        <v>1</v>
      </c>
      <c r="H17" s="13">
        <v>12</v>
      </c>
      <c r="I17" s="13">
        <f t="shared" si="3"/>
        <v>1</v>
      </c>
      <c r="J17" s="13">
        <f t="shared" si="4"/>
        <v>45.6</v>
      </c>
      <c r="K17" s="13">
        <f t="shared" si="5"/>
        <v>1</v>
      </c>
    </row>
    <row r="18" spans="1:11" x14ac:dyDescent="0.25">
      <c r="A18" s="10" t="s">
        <v>28</v>
      </c>
      <c r="B18" s="13">
        <v>9.5</v>
      </c>
      <c r="C18" s="13">
        <f t="shared" si="0"/>
        <v>9</v>
      </c>
      <c r="D18" s="13">
        <v>12.05</v>
      </c>
      <c r="E18" s="13">
        <f t="shared" si="1"/>
        <v>6</v>
      </c>
      <c r="F18" s="13">
        <v>10.4</v>
      </c>
      <c r="G18" s="13">
        <f t="shared" si="2"/>
        <v>6</v>
      </c>
      <c r="H18" s="13">
        <v>9.9</v>
      </c>
      <c r="I18" s="13">
        <f t="shared" si="3"/>
        <v>6</v>
      </c>
      <c r="J18" s="13">
        <f t="shared" si="4"/>
        <v>41.85</v>
      </c>
      <c r="K18" s="13">
        <f t="shared" si="5"/>
        <v>6</v>
      </c>
    </row>
    <row r="19" spans="1:11" x14ac:dyDescent="0.25">
      <c r="A19" s="10" t="s">
        <v>29</v>
      </c>
      <c r="B19" s="13">
        <v>10.199999999999999</v>
      </c>
      <c r="C19" s="13">
        <f t="shared" si="0"/>
        <v>3</v>
      </c>
      <c r="D19" s="13">
        <v>12.2</v>
      </c>
      <c r="E19" s="13">
        <f t="shared" si="1"/>
        <v>2</v>
      </c>
      <c r="F19" s="13">
        <v>11.4</v>
      </c>
      <c r="G19" s="13">
        <f t="shared" si="2"/>
        <v>4</v>
      </c>
      <c r="H19" s="13">
        <v>11.4</v>
      </c>
      <c r="I19" s="13">
        <f t="shared" si="3"/>
        <v>2</v>
      </c>
      <c r="J19" s="13">
        <f t="shared" si="4"/>
        <v>45.199999999999996</v>
      </c>
      <c r="K19" s="13">
        <f t="shared" si="5"/>
        <v>3</v>
      </c>
    </row>
    <row r="20" spans="1:1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D18" sqref="D18"/>
    </sheetView>
  </sheetViews>
  <sheetFormatPr defaultRowHeight="15" x14ac:dyDescent="0.25"/>
  <cols>
    <col min="1" max="1" width="17.7109375" customWidth="1"/>
    <col min="6" max="7" width="11.5703125" customWidth="1"/>
    <col min="9" max="9" width="11.28515625" customWidth="1"/>
  </cols>
  <sheetData>
    <row r="1" spans="1:13" x14ac:dyDescent="0.25">
      <c r="A1" s="13"/>
      <c r="B1" s="13" t="s">
        <v>63</v>
      </c>
      <c r="C1" s="13" t="s">
        <v>74</v>
      </c>
      <c r="D1" s="13" t="s">
        <v>64</v>
      </c>
      <c r="E1" s="13" t="s">
        <v>69</v>
      </c>
      <c r="F1" s="13" t="s">
        <v>77</v>
      </c>
      <c r="G1" s="13" t="s">
        <v>78</v>
      </c>
      <c r="H1" s="13" t="s">
        <v>65</v>
      </c>
      <c r="I1" s="13" t="s">
        <v>70</v>
      </c>
      <c r="J1" s="13" t="s">
        <v>66</v>
      </c>
      <c r="K1" s="13" t="s">
        <v>71</v>
      </c>
      <c r="L1" s="13" t="s">
        <v>67</v>
      </c>
      <c r="M1" s="13" t="s">
        <v>72</v>
      </c>
    </row>
    <row r="2" spans="1:13" x14ac:dyDescent="0.25">
      <c r="A2" s="1" t="s">
        <v>30</v>
      </c>
      <c r="B2" s="13">
        <v>11.9</v>
      </c>
      <c r="C2" s="13">
        <f>RANK(B2,B$2:B$15)</f>
        <v>1</v>
      </c>
      <c r="D2" s="13">
        <v>9.6999999999999993</v>
      </c>
      <c r="E2" s="13">
        <f t="shared" ref="E2:E15" si="0">RANK(D2,D$2:D$15)</f>
        <v>4</v>
      </c>
      <c r="F2" s="13">
        <v>6</v>
      </c>
      <c r="G2" s="13">
        <f>RANK(F2,F$2:F$15)</f>
        <v>10</v>
      </c>
      <c r="H2" s="13">
        <v>7.9</v>
      </c>
      <c r="I2" s="13">
        <f>RANK(H2,H$2:H$15)</f>
        <v>11</v>
      </c>
      <c r="J2" s="13">
        <v>10.65</v>
      </c>
      <c r="K2" s="13">
        <f>RANK(J2,J$2:J$15)</f>
        <v>3</v>
      </c>
      <c r="L2" s="13">
        <f>SUM(B2+D2+F2+H2+J2)</f>
        <v>46.15</v>
      </c>
      <c r="M2" s="13">
        <f>RANK(L2,L$2:L$15)</f>
        <v>8</v>
      </c>
    </row>
    <row r="3" spans="1:13" x14ac:dyDescent="0.25">
      <c r="A3" s="1" t="s">
        <v>31</v>
      </c>
      <c r="B3" s="13">
        <v>11.7</v>
      </c>
      <c r="C3" s="13">
        <f t="shared" ref="C3:C15" si="1">RANK(B3,B$2:B$15)</f>
        <v>5</v>
      </c>
      <c r="D3" s="13">
        <v>8.4</v>
      </c>
      <c r="E3" s="13">
        <f t="shared" si="0"/>
        <v>9</v>
      </c>
      <c r="F3" s="13">
        <v>6</v>
      </c>
      <c r="G3" s="13">
        <f t="shared" ref="G3:G15" si="2">RANK(F3,F$2:F$15)</f>
        <v>10</v>
      </c>
      <c r="H3" s="13">
        <v>9.4</v>
      </c>
      <c r="I3" s="13">
        <f t="shared" ref="I3:I15" si="3">RANK(H3,H$2:H$15)</f>
        <v>6</v>
      </c>
      <c r="J3" s="13">
        <v>10.65</v>
      </c>
      <c r="K3" s="13">
        <f t="shared" ref="K3:K15" si="4">RANK(J3,J$2:J$15)</f>
        <v>3</v>
      </c>
      <c r="L3" s="13">
        <f t="shared" ref="L3:L15" si="5">SUM(B3+D3+F3+H3+J3)</f>
        <v>46.15</v>
      </c>
      <c r="M3" s="13">
        <f t="shared" ref="M3:M15" si="6">RANK(L3,L$2:L$15)</f>
        <v>8</v>
      </c>
    </row>
    <row r="4" spans="1:13" x14ac:dyDescent="0.25">
      <c r="A4" s="1" t="s">
        <v>32</v>
      </c>
      <c r="B4" s="13">
        <v>11.75</v>
      </c>
      <c r="C4" s="13">
        <f t="shared" si="1"/>
        <v>3</v>
      </c>
      <c r="D4" s="13">
        <v>9.75</v>
      </c>
      <c r="E4" s="13">
        <f t="shared" si="0"/>
        <v>2</v>
      </c>
      <c r="F4" s="13">
        <v>6</v>
      </c>
      <c r="G4" s="13">
        <f t="shared" si="2"/>
        <v>10</v>
      </c>
      <c r="H4" s="13">
        <v>10.6</v>
      </c>
      <c r="I4" s="13">
        <f t="shared" si="3"/>
        <v>3</v>
      </c>
      <c r="J4" s="13">
        <v>10.95</v>
      </c>
      <c r="K4" s="13">
        <f t="shared" si="4"/>
        <v>2</v>
      </c>
      <c r="L4" s="13">
        <f t="shared" si="5"/>
        <v>49.05</v>
      </c>
      <c r="M4" s="13">
        <f t="shared" si="6"/>
        <v>3</v>
      </c>
    </row>
    <row r="5" spans="1:13" x14ac:dyDescent="0.25">
      <c r="A5" s="1" t="s">
        <v>33</v>
      </c>
      <c r="B5" s="13">
        <v>11.6</v>
      </c>
      <c r="C5" s="13">
        <f t="shared" si="1"/>
        <v>6</v>
      </c>
      <c r="D5" s="13">
        <v>8.3000000000000007</v>
      </c>
      <c r="E5" s="13">
        <f t="shared" si="0"/>
        <v>10</v>
      </c>
      <c r="F5" s="13">
        <v>6</v>
      </c>
      <c r="G5" s="13">
        <f t="shared" si="2"/>
        <v>10</v>
      </c>
      <c r="H5" s="13">
        <v>11.1</v>
      </c>
      <c r="I5" s="13">
        <f t="shared" si="3"/>
        <v>2</v>
      </c>
      <c r="J5" s="13">
        <v>9.35</v>
      </c>
      <c r="K5" s="13">
        <f t="shared" si="4"/>
        <v>8</v>
      </c>
      <c r="L5" s="13">
        <f t="shared" si="5"/>
        <v>46.35</v>
      </c>
      <c r="M5" s="13">
        <f t="shared" si="6"/>
        <v>7</v>
      </c>
    </row>
    <row r="6" spans="1:13" x14ac:dyDescent="0.25">
      <c r="A6" s="2" t="s">
        <v>34</v>
      </c>
      <c r="B6" s="13">
        <v>11.6</v>
      </c>
      <c r="C6" s="13">
        <f t="shared" si="1"/>
        <v>6</v>
      </c>
      <c r="D6" s="13">
        <v>9.5</v>
      </c>
      <c r="E6" s="13">
        <f t="shared" si="0"/>
        <v>5</v>
      </c>
      <c r="F6" s="13">
        <v>12.65</v>
      </c>
      <c r="G6" s="13">
        <f t="shared" si="2"/>
        <v>2</v>
      </c>
      <c r="H6" s="13">
        <v>8</v>
      </c>
      <c r="I6" s="13">
        <f t="shared" si="3"/>
        <v>10</v>
      </c>
      <c r="J6" s="13">
        <v>6.25</v>
      </c>
      <c r="K6" s="13">
        <f t="shared" si="4"/>
        <v>14</v>
      </c>
      <c r="L6" s="13">
        <f t="shared" si="5"/>
        <v>48</v>
      </c>
      <c r="M6" s="13">
        <f t="shared" si="6"/>
        <v>5</v>
      </c>
    </row>
    <row r="7" spans="1:13" x14ac:dyDescent="0.25">
      <c r="A7" s="2" t="s">
        <v>35</v>
      </c>
      <c r="B7" s="13">
        <v>11.35</v>
      </c>
      <c r="C7" s="13">
        <f t="shared" si="1"/>
        <v>9</v>
      </c>
      <c r="D7" s="13">
        <v>8.6999999999999993</v>
      </c>
      <c r="E7" s="13">
        <f t="shared" si="0"/>
        <v>8</v>
      </c>
      <c r="F7" s="13">
        <v>9.65</v>
      </c>
      <c r="G7" s="13">
        <f t="shared" si="2"/>
        <v>6</v>
      </c>
      <c r="H7" s="13">
        <v>8.8000000000000007</v>
      </c>
      <c r="I7" s="13">
        <f t="shared" si="3"/>
        <v>8</v>
      </c>
      <c r="J7" s="13">
        <v>8.65</v>
      </c>
      <c r="K7" s="13">
        <f t="shared" si="4"/>
        <v>11</v>
      </c>
      <c r="L7" s="13">
        <f t="shared" si="5"/>
        <v>47.15</v>
      </c>
      <c r="M7" s="13">
        <f t="shared" si="6"/>
        <v>6</v>
      </c>
    </row>
    <row r="8" spans="1:13" x14ac:dyDescent="0.25">
      <c r="A8" s="2" t="s">
        <v>36</v>
      </c>
      <c r="B8" s="13">
        <v>11.55</v>
      </c>
      <c r="C8" s="13">
        <f t="shared" si="1"/>
        <v>8</v>
      </c>
      <c r="D8" s="13">
        <v>8.3000000000000007</v>
      </c>
      <c r="E8" s="13">
        <f t="shared" si="0"/>
        <v>10</v>
      </c>
      <c r="F8" s="13">
        <v>8.75</v>
      </c>
      <c r="G8" s="13">
        <f t="shared" si="2"/>
        <v>9</v>
      </c>
      <c r="H8" s="13">
        <v>8.6</v>
      </c>
      <c r="I8" s="13">
        <f t="shared" si="3"/>
        <v>9</v>
      </c>
      <c r="J8" s="13">
        <v>8.0500000000000007</v>
      </c>
      <c r="K8" s="13">
        <f t="shared" si="4"/>
        <v>12</v>
      </c>
      <c r="L8" s="13">
        <f t="shared" si="5"/>
        <v>45.25</v>
      </c>
      <c r="M8" s="13">
        <f t="shared" si="6"/>
        <v>10</v>
      </c>
    </row>
    <row r="9" spans="1:13" x14ac:dyDescent="0.25">
      <c r="A9" s="4" t="s">
        <v>37</v>
      </c>
      <c r="B9" s="13">
        <v>9</v>
      </c>
      <c r="C9" s="13">
        <f t="shared" si="1"/>
        <v>14</v>
      </c>
      <c r="D9" s="13">
        <v>9.75</v>
      </c>
      <c r="E9" s="13">
        <f t="shared" si="0"/>
        <v>2</v>
      </c>
      <c r="F9" s="13">
        <v>9.5500000000000007</v>
      </c>
      <c r="G9" s="13">
        <f t="shared" si="2"/>
        <v>8</v>
      </c>
      <c r="H9" s="13">
        <v>0</v>
      </c>
      <c r="I9" s="13">
        <f t="shared" si="3"/>
        <v>14</v>
      </c>
      <c r="J9" s="13">
        <v>8</v>
      </c>
      <c r="K9" s="13">
        <f t="shared" si="4"/>
        <v>13</v>
      </c>
      <c r="L9" s="13">
        <f t="shared" si="5"/>
        <v>36.299999999999997</v>
      </c>
      <c r="M9" s="13">
        <f t="shared" si="6"/>
        <v>13</v>
      </c>
    </row>
    <row r="10" spans="1:13" x14ac:dyDescent="0.25">
      <c r="A10" s="4" t="s">
        <v>38</v>
      </c>
      <c r="B10" s="13">
        <v>11.2</v>
      </c>
      <c r="C10" s="13">
        <f t="shared" si="1"/>
        <v>11</v>
      </c>
      <c r="D10" s="13">
        <v>9.1999999999999993</v>
      </c>
      <c r="E10" s="13">
        <f t="shared" si="0"/>
        <v>6</v>
      </c>
      <c r="F10" s="13">
        <v>13.2</v>
      </c>
      <c r="G10" s="13">
        <f t="shared" si="2"/>
        <v>1</v>
      </c>
      <c r="H10" s="13">
        <v>11.8</v>
      </c>
      <c r="I10" s="13">
        <f t="shared" si="3"/>
        <v>1</v>
      </c>
      <c r="J10" s="13">
        <v>11.35</v>
      </c>
      <c r="K10" s="13">
        <f t="shared" si="4"/>
        <v>1</v>
      </c>
      <c r="L10" s="13">
        <f t="shared" si="5"/>
        <v>56.749999999999993</v>
      </c>
      <c r="M10" s="13">
        <f t="shared" si="6"/>
        <v>1</v>
      </c>
    </row>
    <row r="11" spans="1:13" x14ac:dyDescent="0.25">
      <c r="A11" s="4" t="s">
        <v>39</v>
      </c>
      <c r="B11" s="13">
        <v>11.15</v>
      </c>
      <c r="C11" s="13">
        <f t="shared" si="1"/>
        <v>12</v>
      </c>
      <c r="D11" s="13">
        <v>6</v>
      </c>
      <c r="E11" s="13">
        <f t="shared" si="0"/>
        <v>12</v>
      </c>
      <c r="F11" s="13">
        <v>10.55</v>
      </c>
      <c r="G11" s="13">
        <f t="shared" si="2"/>
        <v>5</v>
      </c>
      <c r="H11" s="13">
        <v>6</v>
      </c>
      <c r="I11" s="13">
        <f t="shared" si="3"/>
        <v>13</v>
      </c>
      <c r="J11" s="13">
        <v>8.9</v>
      </c>
      <c r="K11" s="13">
        <f t="shared" si="4"/>
        <v>9</v>
      </c>
      <c r="L11" s="13">
        <f t="shared" si="5"/>
        <v>42.6</v>
      </c>
      <c r="M11" s="13">
        <f t="shared" si="6"/>
        <v>12</v>
      </c>
    </row>
    <row r="12" spans="1:13" x14ac:dyDescent="0.25">
      <c r="A12" s="8" t="s">
        <v>40</v>
      </c>
      <c r="B12" s="13">
        <v>11.85</v>
      </c>
      <c r="C12" s="13">
        <f t="shared" si="1"/>
        <v>2</v>
      </c>
      <c r="D12" s="13">
        <v>8.85</v>
      </c>
      <c r="E12" s="13">
        <f t="shared" si="0"/>
        <v>7</v>
      </c>
      <c r="F12" s="13">
        <v>9.6</v>
      </c>
      <c r="G12" s="13">
        <f t="shared" si="2"/>
        <v>7</v>
      </c>
      <c r="H12" s="13">
        <v>9.4</v>
      </c>
      <c r="I12" s="13">
        <f t="shared" si="3"/>
        <v>6</v>
      </c>
      <c r="J12" s="13">
        <v>8.85</v>
      </c>
      <c r="K12" s="13">
        <f t="shared" si="4"/>
        <v>10</v>
      </c>
      <c r="L12" s="13">
        <f t="shared" si="5"/>
        <v>48.55</v>
      </c>
      <c r="M12" s="13">
        <f t="shared" si="6"/>
        <v>4</v>
      </c>
    </row>
    <row r="13" spans="1:13" x14ac:dyDescent="0.25">
      <c r="A13" s="10" t="s">
        <v>41</v>
      </c>
      <c r="B13" s="13">
        <v>11.75</v>
      </c>
      <c r="C13" s="13">
        <f t="shared" si="1"/>
        <v>3</v>
      </c>
      <c r="D13" s="13">
        <v>11.75</v>
      </c>
      <c r="E13" s="13">
        <f t="shared" si="0"/>
        <v>1</v>
      </c>
      <c r="F13" s="13">
        <v>12.55</v>
      </c>
      <c r="G13" s="13">
        <f t="shared" si="2"/>
        <v>3</v>
      </c>
      <c r="H13" s="13">
        <v>9.5</v>
      </c>
      <c r="I13" s="13">
        <f t="shared" si="3"/>
        <v>5</v>
      </c>
      <c r="J13" s="13">
        <v>10</v>
      </c>
      <c r="K13" s="13">
        <f t="shared" si="4"/>
        <v>6</v>
      </c>
      <c r="L13" s="13">
        <f t="shared" si="5"/>
        <v>55.55</v>
      </c>
      <c r="M13" s="13">
        <f t="shared" si="6"/>
        <v>2</v>
      </c>
    </row>
    <row r="14" spans="1:13" x14ac:dyDescent="0.25">
      <c r="A14" s="11" t="s">
        <v>42</v>
      </c>
      <c r="B14" s="13">
        <v>11.3</v>
      </c>
      <c r="C14" s="13">
        <f t="shared" si="1"/>
        <v>10</v>
      </c>
      <c r="D14" s="13">
        <v>0</v>
      </c>
      <c r="E14" s="13">
        <f t="shared" si="0"/>
        <v>13</v>
      </c>
      <c r="F14" s="13">
        <v>11.3</v>
      </c>
      <c r="G14" s="13">
        <f t="shared" si="2"/>
        <v>4</v>
      </c>
      <c r="H14" s="13">
        <v>10</v>
      </c>
      <c r="I14" s="13">
        <f t="shared" si="3"/>
        <v>4</v>
      </c>
      <c r="J14" s="13">
        <v>10.5</v>
      </c>
      <c r="K14" s="13">
        <f t="shared" si="4"/>
        <v>5</v>
      </c>
      <c r="L14" s="13">
        <f t="shared" si="5"/>
        <v>43.1</v>
      </c>
      <c r="M14" s="13">
        <f t="shared" si="6"/>
        <v>11</v>
      </c>
    </row>
    <row r="15" spans="1:13" x14ac:dyDescent="0.25">
      <c r="A15" s="11" t="s">
        <v>43</v>
      </c>
      <c r="B15" s="13">
        <v>10.95</v>
      </c>
      <c r="C15" s="13">
        <f t="shared" si="1"/>
        <v>13</v>
      </c>
      <c r="D15" s="13">
        <v>0</v>
      </c>
      <c r="E15" s="13">
        <f t="shared" si="0"/>
        <v>13</v>
      </c>
      <c r="F15" s="13">
        <v>6</v>
      </c>
      <c r="G15" s="13">
        <f t="shared" si="2"/>
        <v>10</v>
      </c>
      <c r="H15" s="13">
        <v>7.9</v>
      </c>
      <c r="I15" s="13">
        <f t="shared" si="3"/>
        <v>11</v>
      </c>
      <c r="J15" s="13">
        <v>9.4</v>
      </c>
      <c r="K15" s="13">
        <f t="shared" si="4"/>
        <v>7</v>
      </c>
      <c r="L15" s="13">
        <f t="shared" si="5"/>
        <v>34.25</v>
      </c>
      <c r="M15" s="13">
        <f t="shared" si="6"/>
        <v>14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D16" sqref="D16"/>
    </sheetView>
  </sheetViews>
  <sheetFormatPr defaultRowHeight="15" x14ac:dyDescent="0.25"/>
  <cols>
    <col min="1" max="1" width="17.42578125" customWidth="1"/>
    <col min="7" max="7" width="11.7109375" customWidth="1"/>
    <col min="9" max="9" width="12" customWidth="1"/>
    <col min="11" max="11" width="13.140625" customWidth="1"/>
    <col min="13" max="13" width="11.28515625" customWidth="1"/>
  </cols>
  <sheetData>
    <row r="1" spans="1:13" x14ac:dyDescent="0.25">
      <c r="A1" s="13"/>
      <c r="B1" s="13" t="s">
        <v>63</v>
      </c>
      <c r="C1" s="13" t="s">
        <v>74</v>
      </c>
      <c r="D1" s="13" t="s">
        <v>64</v>
      </c>
      <c r="E1" s="13" t="s">
        <v>69</v>
      </c>
      <c r="F1" s="13" t="s">
        <v>79</v>
      </c>
      <c r="G1" s="13" t="s">
        <v>80</v>
      </c>
      <c r="H1" s="13" t="s">
        <v>65</v>
      </c>
      <c r="I1" s="13" t="s">
        <v>70</v>
      </c>
      <c r="J1" s="13" t="s">
        <v>66</v>
      </c>
      <c r="K1" s="13" t="s">
        <v>71</v>
      </c>
      <c r="L1" s="13" t="s">
        <v>67</v>
      </c>
      <c r="M1" s="13" t="s">
        <v>72</v>
      </c>
    </row>
    <row r="2" spans="1:13" x14ac:dyDescent="0.25">
      <c r="A2" s="12" t="s">
        <v>44</v>
      </c>
      <c r="B2" s="13">
        <v>11.45</v>
      </c>
      <c r="C2" s="13">
        <f>RANK(B2,B$2:B$8)</f>
        <v>5</v>
      </c>
      <c r="D2" s="13">
        <v>6.75</v>
      </c>
      <c r="E2" s="13">
        <f>RANK(D2,D$2:D$8)</f>
        <v>5</v>
      </c>
      <c r="F2" s="13">
        <v>10.5</v>
      </c>
      <c r="G2" s="13">
        <f>RANK(F2,F$2:F$8)</f>
        <v>5</v>
      </c>
      <c r="H2" s="13">
        <v>6</v>
      </c>
      <c r="I2" s="13">
        <f>RANK(H2,H$2:H$8)</f>
        <v>3</v>
      </c>
      <c r="J2" s="13">
        <v>10.199999999999999</v>
      </c>
      <c r="K2" s="13">
        <f>RANK(J2,J$2:J$8)</f>
        <v>4</v>
      </c>
      <c r="L2" s="13">
        <f>SUM(B2+D2+F2+H2+J2)</f>
        <v>44.900000000000006</v>
      </c>
      <c r="M2" s="13">
        <f>RANK(L2,L$2:L$8)</f>
        <v>5</v>
      </c>
    </row>
    <row r="3" spans="1:13" x14ac:dyDescent="0.25">
      <c r="A3" s="12" t="s">
        <v>45</v>
      </c>
      <c r="B3" s="13">
        <v>11.5</v>
      </c>
      <c r="C3" s="13">
        <f t="shared" ref="C3:C8" si="0">RANK(B3,B$2:B$8)</f>
        <v>4</v>
      </c>
      <c r="D3" s="13">
        <v>9.8000000000000007</v>
      </c>
      <c r="E3" s="13">
        <f t="shared" ref="E3:E8" si="1">RANK(D3,D$2:D$8)</f>
        <v>3</v>
      </c>
      <c r="F3" s="13">
        <v>10.65</v>
      </c>
      <c r="G3" s="13">
        <f t="shared" ref="G3:G8" si="2">RANK(F3,F$2:F$8)</f>
        <v>4</v>
      </c>
      <c r="H3" s="13">
        <v>5.8</v>
      </c>
      <c r="I3" s="13">
        <f t="shared" ref="I3:I8" si="3">RANK(H3,H$2:H$8)</f>
        <v>5</v>
      </c>
      <c r="J3" s="13">
        <v>11.2</v>
      </c>
      <c r="K3" s="13">
        <f t="shared" ref="K3:K8" si="4">RANK(J3,J$2:J$8)</f>
        <v>1</v>
      </c>
      <c r="L3" s="13">
        <f t="shared" ref="L3:L8" si="5">SUM(B3+D3+F3+H3+J3)</f>
        <v>48.95</v>
      </c>
      <c r="M3" s="13">
        <f t="shared" ref="M3:M8" si="6">RANK(L3,L$2:L$8)</f>
        <v>3</v>
      </c>
    </row>
    <row r="4" spans="1:13" x14ac:dyDescent="0.25">
      <c r="A4" s="6" t="s">
        <v>46</v>
      </c>
      <c r="B4" s="13"/>
      <c r="C4" s="13" t="e">
        <f t="shared" si="0"/>
        <v>#N/A</v>
      </c>
      <c r="D4" s="13"/>
      <c r="E4" s="13" t="e">
        <f t="shared" si="1"/>
        <v>#N/A</v>
      </c>
      <c r="F4" s="13"/>
      <c r="G4" s="13">
        <f t="shared" si="2"/>
        <v>6</v>
      </c>
      <c r="H4" s="13"/>
      <c r="I4" s="13" t="e">
        <f t="shared" si="3"/>
        <v>#N/A</v>
      </c>
      <c r="J4" s="13"/>
      <c r="K4" s="13" t="e">
        <f t="shared" si="4"/>
        <v>#N/A</v>
      </c>
      <c r="L4" s="13">
        <f t="shared" si="5"/>
        <v>0</v>
      </c>
      <c r="M4" s="13">
        <f t="shared" si="6"/>
        <v>7</v>
      </c>
    </row>
    <row r="5" spans="1:13" x14ac:dyDescent="0.25">
      <c r="A5" s="3" t="s">
        <v>47</v>
      </c>
      <c r="B5" s="13">
        <v>11.6</v>
      </c>
      <c r="C5" s="13">
        <f t="shared" si="0"/>
        <v>3</v>
      </c>
      <c r="D5" s="13">
        <v>10.5</v>
      </c>
      <c r="E5" s="13">
        <f t="shared" si="1"/>
        <v>1</v>
      </c>
      <c r="F5" s="13">
        <v>12</v>
      </c>
      <c r="G5" s="13">
        <f t="shared" si="2"/>
        <v>2</v>
      </c>
      <c r="H5" s="13">
        <v>12.2</v>
      </c>
      <c r="I5" s="13">
        <f t="shared" si="3"/>
        <v>1</v>
      </c>
      <c r="J5" s="13">
        <v>10.35</v>
      </c>
      <c r="K5" s="13">
        <f t="shared" si="4"/>
        <v>2</v>
      </c>
      <c r="L5" s="13">
        <f t="shared" si="5"/>
        <v>56.65</v>
      </c>
      <c r="M5" s="13">
        <f t="shared" si="6"/>
        <v>1</v>
      </c>
    </row>
    <row r="6" spans="1:13" x14ac:dyDescent="0.25">
      <c r="A6" s="3" t="s">
        <v>48</v>
      </c>
      <c r="B6" s="13">
        <v>11.7</v>
      </c>
      <c r="C6" s="13">
        <f t="shared" si="0"/>
        <v>2</v>
      </c>
      <c r="D6" s="13">
        <v>10.15</v>
      </c>
      <c r="E6" s="13">
        <f t="shared" si="1"/>
        <v>2</v>
      </c>
      <c r="F6" s="13">
        <v>12.1</v>
      </c>
      <c r="G6" s="13">
        <f t="shared" si="2"/>
        <v>1</v>
      </c>
      <c r="H6" s="13">
        <v>12</v>
      </c>
      <c r="I6" s="13">
        <f t="shared" si="3"/>
        <v>2</v>
      </c>
      <c r="J6" s="13">
        <v>10.3</v>
      </c>
      <c r="K6" s="13">
        <f t="shared" si="4"/>
        <v>3</v>
      </c>
      <c r="L6" s="13">
        <f t="shared" si="5"/>
        <v>56.25</v>
      </c>
      <c r="M6" s="13">
        <f t="shared" si="6"/>
        <v>2</v>
      </c>
    </row>
    <row r="7" spans="1:13" x14ac:dyDescent="0.25">
      <c r="A7" s="4" t="s">
        <v>49</v>
      </c>
      <c r="B7" s="13">
        <v>11.8</v>
      </c>
      <c r="C7" s="13">
        <f t="shared" si="0"/>
        <v>1</v>
      </c>
      <c r="D7" s="13">
        <v>9.6999999999999993</v>
      </c>
      <c r="E7" s="13">
        <f t="shared" si="1"/>
        <v>4</v>
      </c>
      <c r="F7" s="13">
        <v>11.05</v>
      </c>
      <c r="G7" s="13">
        <f t="shared" si="2"/>
        <v>3</v>
      </c>
      <c r="H7" s="13">
        <v>6</v>
      </c>
      <c r="I7" s="13">
        <f t="shared" si="3"/>
        <v>3</v>
      </c>
      <c r="J7" s="13">
        <v>9</v>
      </c>
      <c r="K7" s="13">
        <f t="shared" si="4"/>
        <v>6</v>
      </c>
      <c r="L7" s="13">
        <f t="shared" si="5"/>
        <v>47.55</v>
      </c>
      <c r="M7" s="13">
        <f t="shared" si="6"/>
        <v>4</v>
      </c>
    </row>
    <row r="8" spans="1:13" x14ac:dyDescent="0.25">
      <c r="A8" s="8" t="s">
        <v>50</v>
      </c>
      <c r="B8" s="13">
        <v>11.2</v>
      </c>
      <c r="C8" s="13">
        <f t="shared" si="0"/>
        <v>6</v>
      </c>
      <c r="D8" s="13">
        <v>6</v>
      </c>
      <c r="E8" s="13">
        <f t="shared" si="1"/>
        <v>6</v>
      </c>
      <c r="F8" s="13">
        <v>0</v>
      </c>
      <c r="G8" s="13">
        <f t="shared" si="2"/>
        <v>6</v>
      </c>
      <c r="H8" s="13">
        <v>5.8</v>
      </c>
      <c r="I8" s="13">
        <f t="shared" si="3"/>
        <v>5</v>
      </c>
      <c r="J8" s="13">
        <v>10.050000000000001</v>
      </c>
      <c r="K8" s="13">
        <f t="shared" si="4"/>
        <v>5</v>
      </c>
      <c r="L8" s="13">
        <f t="shared" si="5"/>
        <v>33.049999999999997</v>
      </c>
      <c r="M8" s="13">
        <f t="shared" si="6"/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J14" sqref="J14"/>
    </sheetView>
  </sheetViews>
  <sheetFormatPr defaultRowHeight="15" x14ac:dyDescent="0.25"/>
  <cols>
    <col min="1" max="1" width="17.85546875" customWidth="1"/>
    <col min="7" max="7" width="12.42578125" customWidth="1"/>
    <col min="9" max="9" width="11.42578125" customWidth="1"/>
    <col min="11" max="11" width="12.140625" customWidth="1"/>
  </cols>
  <sheetData>
    <row r="1" spans="1:13" x14ac:dyDescent="0.25">
      <c r="A1" s="14"/>
      <c r="B1" s="14" t="s">
        <v>63</v>
      </c>
      <c r="C1" s="14" t="s">
        <v>75</v>
      </c>
      <c r="D1" s="14" t="s">
        <v>64</v>
      </c>
      <c r="E1" s="14" t="s">
        <v>69</v>
      </c>
      <c r="F1" s="14" t="s">
        <v>81</v>
      </c>
      <c r="G1" s="14" t="s">
        <v>82</v>
      </c>
      <c r="H1" s="14" t="s">
        <v>65</v>
      </c>
      <c r="I1" s="14" t="s">
        <v>70</v>
      </c>
      <c r="J1" s="14" t="s">
        <v>66</v>
      </c>
      <c r="K1" s="14" t="s">
        <v>71</v>
      </c>
      <c r="L1" s="14" t="s">
        <v>67</v>
      </c>
      <c r="M1" s="14" t="s">
        <v>73</v>
      </c>
    </row>
    <row r="2" spans="1:13" x14ac:dyDescent="0.25">
      <c r="A2" s="1" t="s">
        <v>51</v>
      </c>
      <c r="B2" s="14"/>
      <c r="C2" s="14" t="e">
        <f>RANK(B2,B$2:B$8)</f>
        <v>#N/A</v>
      </c>
      <c r="D2" s="14"/>
      <c r="E2" s="14" t="e">
        <f>RANK(D2,D$2:D$8)</f>
        <v>#N/A</v>
      </c>
      <c r="F2" s="14"/>
      <c r="G2" s="14" t="e">
        <f>RANK(F2,F$2:F$8)</f>
        <v>#N/A</v>
      </c>
      <c r="H2" s="14"/>
      <c r="I2" s="14" t="e">
        <f>RANK(H2,H$2:H$8)</f>
        <v>#N/A</v>
      </c>
      <c r="J2" s="14"/>
      <c r="K2" s="14" t="e">
        <f>RANK(J2,J$2:J$8)</f>
        <v>#N/A</v>
      </c>
      <c r="L2" s="14">
        <f>SUM(B2+D2+F2+H2+J2)</f>
        <v>0</v>
      </c>
      <c r="M2" s="14">
        <f>RANK(L2,L$2:L$8)</f>
        <v>7</v>
      </c>
    </row>
    <row r="3" spans="1:13" x14ac:dyDescent="0.25">
      <c r="A3" s="2" t="s">
        <v>52</v>
      </c>
      <c r="B3" s="14">
        <v>10.85</v>
      </c>
      <c r="C3" s="14">
        <f t="shared" ref="C3:C8" si="0">RANK(B3,B$2:B$8)</f>
        <v>6</v>
      </c>
      <c r="D3" s="14">
        <v>7.75</v>
      </c>
      <c r="E3" s="14">
        <f t="shared" ref="E3:E8" si="1">RANK(D3,D$2:D$8)</f>
        <v>6</v>
      </c>
      <c r="F3" s="14">
        <v>8.85</v>
      </c>
      <c r="G3" s="14">
        <f t="shared" ref="G3:G8" si="2">RANK(F3,F$2:F$8)</f>
        <v>6</v>
      </c>
      <c r="H3" s="14">
        <v>10</v>
      </c>
      <c r="I3" s="14">
        <f t="shared" ref="I3:I8" si="3">RANK(H3,H$2:H$8)</f>
        <v>2</v>
      </c>
      <c r="J3" s="14">
        <v>9.1999999999999993</v>
      </c>
      <c r="K3" s="14">
        <f t="shared" ref="K3:K8" si="4">RANK(J3,J$2:J$8)</f>
        <v>6</v>
      </c>
      <c r="L3" s="14">
        <f t="shared" ref="L3:L8" si="5">SUM(B3+D3+F3+H3+J3)</f>
        <v>46.650000000000006</v>
      </c>
      <c r="M3" s="14">
        <f t="shared" ref="M3:M8" si="6">RANK(L3,L$2:L$8)</f>
        <v>6</v>
      </c>
    </row>
    <row r="4" spans="1:13" x14ac:dyDescent="0.25">
      <c r="A4" s="12" t="s">
        <v>53</v>
      </c>
      <c r="B4" s="14">
        <v>11.4</v>
      </c>
      <c r="C4" s="14">
        <f t="shared" si="0"/>
        <v>2</v>
      </c>
      <c r="D4" s="14">
        <v>8.85</v>
      </c>
      <c r="E4" s="14">
        <f t="shared" si="1"/>
        <v>5</v>
      </c>
      <c r="F4" s="14">
        <v>12</v>
      </c>
      <c r="G4" s="14">
        <f t="shared" si="2"/>
        <v>3</v>
      </c>
      <c r="H4" s="14">
        <v>10.3</v>
      </c>
      <c r="I4" s="14">
        <f t="shared" si="3"/>
        <v>1</v>
      </c>
      <c r="J4" s="14">
        <v>10.1</v>
      </c>
      <c r="K4" s="14">
        <f t="shared" si="4"/>
        <v>4</v>
      </c>
      <c r="L4" s="14">
        <f t="shared" si="5"/>
        <v>52.65</v>
      </c>
      <c r="M4" s="14">
        <f t="shared" si="6"/>
        <v>2</v>
      </c>
    </row>
    <row r="5" spans="1:13" x14ac:dyDescent="0.25">
      <c r="A5" s="3" t="s">
        <v>54</v>
      </c>
      <c r="B5" s="14">
        <v>11.25</v>
      </c>
      <c r="C5" s="14">
        <f t="shared" si="0"/>
        <v>3</v>
      </c>
      <c r="D5" s="14">
        <v>10.4</v>
      </c>
      <c r="E5" s="14">
        <f t="shared" si="1"/>
        <v>3</v>
      </c>
      <c r="F5" s="14">
        <v>12.05</v>
      </c>
      <c r="G5" s="14">
        <f t="shared" si="2"/>
        <v>2</v>
      </c>
      <c r="H5" s="14">
        <v>7.1</v>
      </c>
      <c r="I5" s="14">
        <f t="shared" si="3"/>
        <v>5</v>
      </c>
      <c r="J5" s="14">
        <v>10.35</v>
      </c>
      <c r="K5" s="14">
        <f t="shared" si="4"/>
        <v>3</v>
      </c>
      <c r="L5" s="14">
        <f t="shared" si="5"/>
        <v>51.150000000000006</v>
      </c>
      <c r="M5" s="14">
        <f t="shared" si="6"/>
        <v>4</v>
      </c>
    </row>
    <row r="6" spans="1:13" x14ac:dyDescent="0.25">
      <c r="A6" s="3" t="s">
        <v>55</v>
      </c>
      <c r="B6" s="14">
        <v>11.7</v>
      </c>
      <c r="C6" s="14">
        <f t="shared" si="0"/>
        <v>1</v>
      </c>
      <c r="D6" s="14">
        <v>11.2</v>
      </c>
      <c r="E6" s="14">
        <f t="shared" si="1"/>
        <v>1</v>
      </c>
      <c r="F6" s="14">
        <v>12.6</v>
      </c>
      <c r="G6" s="14">
        <f t="shared" si="2"/>
        <v>1</v>
      </c>
      <c r="H6" s="14">
        <v>8.1</v>
      </c>
      <c r="I6" s="14">
        <f t="shared" si="3"/>
        <v>4</v>
      </c>
      <c r="J6" s="14">
        <v>10.75</v>
      </c>
      <c r="K6" s="14">
        <f t="shared" si="4"/>
        <v>1</v>
      </c>
      <c r="L6" s="14">
        <f t="shared" si="5"/>
        <v>54.35</v>
      </c>
      <c r="M6" s="14">
        <f t="shared" si="6"/>
        <v>1</v>
      </c>
    </row>
    <row r="7" spans="1:13" x14ac:dyDescent="0.25">
      <c r="A7" s="4" t="s">
        <v>56</v>
      </c>
      <c r="B7" s="14">
        <v>10.9</v>
      </c>
      <c r="C7" s="14">
        <f t="shared" si="0"/>
        <v>5</v>
      </c>
      <c r="D7" s="14">
        <v>9.85</v>
      </c>
      <c r="E7" s="14">
        <f t="shared" si="1"/>
        <v>4</v>
      </c>
      <c r="F7" s="14">
        <v>12</v>
      </c>
      <c r="G7" s="14">
        <f t="shared" si="2"/>
        <v>3</v>
      </c>
      <c r="H7" s="14">
        <v>9.6999999999999993</v>
      </c>
      <c r="I7" s="14">
        <f t="shared" si="3"/>
        <v>3</v>
      </c>
      <c r="J7" s="14">
        <v>10.1</v>
      </c>
      <c r="K7" s="14">
        <f t="shared" si="4"/>
        <v>4</v>
      </c>
      <c r="L7" s="14">
        <f t="shared" si="5"/>
        <v>52.550000000000004</v>
      </c>
      <c r="M7" s="14">
        <f t="shared" si="6"/>
        <v>3</v>
      </c>
    </row>
    <row r="8" spans="1:13" x14ac:dyDescent="0.25">
      <c r="A8" s="4" t="s">
        <v>57</v>
      </c>
      <c r="B8" s="15">
        <v>11.15</v>
      </c>
      <c r="C8" s="15">
        <f t="shared" si="0"/>
        <v>4</v>
      </c>
      <c r="D8" s="15">
        <v>10.65</v>
      </c>
      <c r="E8" s="15">
        <f t="shared" si="1"/>
        <v>2</v>
      </c>
      <c r="F8" s="15">
        <v>11.95</v>
      </c>
      <c r="G8" s="15">
        <f t="shared" si="2"/>
        <v>5</v>
      </c>
      <c r="H8" s="15">
        <v>5.8</v>
      </c>
      <c r="I8" s="15">
        <f t="shared" si="3"/>
        <v>6</v>
      </c>
      <c r="J8" s="15">
        <v>10.6</v>
      </c>
      <c r="K8" s="15">
        <f t="shared" si="4"/>
        <v>2</v>
      </c>
      <c r="L8" s="15">
        <f t="shared" si="5"/>
        <v>50.15</v>
      </c>
      <c r="M8" s="15">
        <f t="shared" si="6"/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H3" sqref="H3"/>
    </sheetView>
  </sheetViews>
  <sheetFormatPr defaultRowHeight="15" x14ac:dyDescent="0.25"/>
  <cols>
    <col min="1" max="1" width="15" customWidth="1"/>
    <col min="7" max="7" width="11.7109375" customWidth="1"/>
    <col min="9" max="9" width="10.85546875" customWidth="1"/>
  </cols>
  <sheetData>
    <row r="1" spans="1:11" x14ac:dyDescent="0.25">
      <c r="B1" t="s">
        <v>63</v>
      </c>
      <c r="C1" t="s">
        <v>74</v>
      </c>
      <c r="D1" t="s">
        <v>64</v>
      </c>
      <c r="E1" t="s">
        <v>69</v>
      </c>
      <c r="F1" t="s">
        <v>65</v>
      </c>
      <c r="G1" t="s">
        <v>70</v>
      </c>
      <c r="H1" t="s">
        <v>66</v>
      </c>
      <c r="I1" t="s">
        <v>71</v>
      </c>
      <c r="J1" t="s">
        <v>67</v>
      </c>
      <c r="K1" t="s">
        <v>73</v>
      </c>
    </row>
    <row r="2" spans="1:11" x14ac:dyDescent="0.25">
      <c r="A2" s="2" t="s">
        <v>58</v>
      </c>
      <c r="B2">
        <v>10.5</v>
      </c>
      <c r="C2">
        <f>RANK(B2,B$2:B$3)</f>
        <v>2</v>
      </c>
      <c r="D2">
        <v>8.9</v>
      </c>
      <c r="E2">
        <f>RANK(D2,D$2:D$3)</f>
        <v>1</v>
      </c>
      <c r="F2">
        <v>9.9</v>
      </c>
      <c r="G2">
        <f>RANK(F2,F$2:F$3)</f>
        <v>1</v>
      </c>
      <c r="H2">
        <v>10.25</v>
      </c>
      <c r="I2">
        <f>RANK(H2,H$2:H$3)</f>
        <v>1</v>
      </c>
      <c r="J2">
        <f>SUM(B2+D2+F2+H2)</f>
        <v>39.549999999999997</v>
      </c>
      <c r="K2">
        <f>RANK(J2,J$2:J$3)</f>
        <v>1</v>
      </c>
    </row>
    <row r="3" spans="1:11" x14ac:dyDescent="0.25">
      <c r="A3" s="4" t="s">
        <v>59</v>
      </c>
      <c r="B3">
        <v>10.7</v>
      </c>
      <c r="C3">
        <f>RANK(B3,B$2:B$3)</f>
        <v>1</v>
      </c>
      <c r="D3">
        <v>8.25</v>
      </c>
      <c r="E3">
        <f>RANK(D3,D$2:D$3)</f>
        <v>2</v>
      </c>
      <c r="F3">
        <v>5.7</v>
      </c>
      <c r="G3">
        <f>RANK(F3,F$2:F$3)</f>
        <v>2</v>
      </c>
      <c r="H3">
        <v>8.6999999999999993</v>
      </c>
      <c r="I3">
        <f>RANK(H3,H$2:H$3)</f>
        <v>2</v>
      </c>
      <c r="J3">
        <f>SUM(B3+D3+F3+H3)</f>
        <v>33.349999999999994</v>
      </c>
      <c r="K3">
        <f>RANK(J3,J$2:J$3)</f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D3" sqref="D3"/>
    </sheetView>
  </sheetViews>
  <sheetFormatPr defaultRowHeight="15" x14ac:dyDescent="0.25"/>
  <cols>
    <col min="1" max="1" width="18.140625" customWidth="1"/>
    <col min="7" max="7" width="13.140625" customWidth="1"/>
    <col min="9" max="9" width="11.7109375" customWidth="1"/>
  </cols>
  <sheetData>
    <row r="1" spans="1:11" x14ac:dyDescent="0.25">
      <c r="B1" t="s">
        <v>63</v>
      </c>
      <c r="C1" t="s">
        <v>74</v>
      </c>
      <c r="D1" t="s">
        <v>64</v>
      </c>
      <c r="E1" t="s">
        <v>69</v>
      </c>
      <c r="F1" t="s">
        <v>65</v>
      </c>
      <c r="G1" t="s">
        <v>70</v>
      </c>
      <c r="H1" t="s">
        <v>66</v>
      </c>
      <c r="I1" t="s">
        <v>71</v>
      </c>
      <c r="J1" t="s">
        <v>67</v>
      </c>
      <c r="K1" t="s">
        <v>72</v>
      </c>
    </row>
    <row r="2" spans="1:11" x14ac:dyDescent="0.25">
      <c r="A2" s="4" t="s">
        <v>60</v>
      </c>
      <c r="B2">
        <v>11.6</v>
      </c>
      <c r="C2">
        <f>RANK(B2,B$2:B$3)</f>
        <v>1</v>
      </c>
      <c r="D2">
        <v>11.9</v>
      </c>
      <c r="E2">
        <f>RANK(D2,D$2:D$3)</f>
        <v>1</v>
      </c>
      <c r="F2">
        <v>5</v>
      </c>
      <c r="G2">
        <f>RANK(F2,F$2:F$3)</f>
        <v>2</v>
      </c>
      <c r="H2">
        <v>10.1</v>
      </c>
      <c r="I2">
        <f>RANK(H2,H$2:H$3)</f>
        <v>1</v>
      </c>
      <c r="J2">
        <f>SUM(B2+D2+F2+H2)</f>
        <v>38.6</v>
      </c>
      <c r="K2">
        <f>RANK(J2,J$2:J$3)</f>
        <v>2</v>
      </c>
    </row>
    <row r="3" spans="1:11" x14ac:dyDescent="0.25">
      <c r="A3" s="4" t="s">
        <v>61</v>
      </c>
      <c r="B3">
        <v>11</v>
      </c>
      <c r="C3">
        <f>RANK(B3,B$2:B$3)</f>
        <v>2</v>
      </c>
      <c r="D3">
        <v>11.65</v>
      </c>
      <c r="E3">
        <f>RANK(D3,D$2:D$3)</f>
        <v>2</v>
      </c>
      <c r="F3">
        <v>8.6</v>
      </c>
      <c r="G3">
        <f>RANK(F3,F$2:F$3)</f>
        <v>1</v>
      </c>
      <c r="H3">
        <v>9.15</v>
      </c>
      <c r="I3">
        <f>RANK(H3,H$2:H$3)</f>
        <v>2</v>
      </c>
      <c r="J3">
        <f>SUM(B3+D3+F3+H3)</f>
        <v>40.4</v>
      </c>
      <c r="K3">
        <f>RANK(J3,J$2:J$3)</f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C8" sqref="C8"/>
    </sheetView>
  </sheetViews>
  <sheetFormatPr defaultRowHeight="15" x14ac:dyDescent="0.25"/>
  <cols>
    <col min="1" max="1" width="18.42578125" customWidth="1"/>
    <col min="7" max="7" width="14.42578125" customWidth="1"/>
    <col min="9" max="9" width="12.5703125" customWidth="1"/>
  </cols>
  <sheetData>
    <row r="1" spans="1:11" x14ac:dyDescent="0.25">
      <c r="A1" s="13"/>
      <c r="B1" s="13" t="s">
        <v>63</v>
      </c>
      <c r="C1" s="13" t="s">
        <v>74</v>
      </c>
      <c r="D1" s="13" t="s">
        <v>64</v>
      </c>
      <c r="E1" s="13" t="s">
        <v>69</v>
      </c>
      <c r="F1" s="13" t="s">
        <v>65</v>
      </c>
      <c r="G1" s="13" t="s">
        <v>70</v>
      </c>
      <c r="H1" s="13" t="s">
        <v>66</v>
      </c>
      <c r="I1" s="13" t="s">
        <v>71</v>
      </c>
      <c r="J1" s="13" t="s">
        <v>67</v>
      </c>
      <c r="K1" s="13" t="s">
        <v>72</v>
      </c>
    </row>
    <row r="2" spans="1:11" x14ac:dyDescent="0.25">
      <c r="A2" s="3" t="s">
        <v>76</v>
      </c>
      <c r="B2" s="13">
        <v>11</v>
      </c>
      <c r="C2" s="13">
        <f>RANK(B2,B$2:B$3)</f>
        <v>2</v>
      </c>
      <c r="D2" s="13">
        <v>13.7</v>
      </c>
      <c r="E2" s="13">
        <f>RANK(D2,D$2:D$3)</f>
        <v>1</v>
      </c>
      <c r="F2" s="13">
        <v>8.4</v>
      </c>
      <c r="G2" s="13">
        <f>RANK(F2,F$2:F$3)</f>
        <v>2</v>
      </c>
      <c r="H2" s="13">
        <v>10.199999999999999</v>
      </c>
      <c r="I2" s="13">
        <f>RANK(H2,H$2:H$3)</f>
        <v>2</v>
      </c>
      <c r="J2" s="13">
        <f>SUM(B2+D2+F2+H2)</f>
        <v>43.3</v>
      </c>
      <c r="K2" s="13">
        <f>RANK(J2,J$2:J$3)</f>
        <v>1</v>
      </c>
    </row>
    <row r="3" spans="1:11" x14ac:dyDescent="0.25">
      <c r="A3" s="10" t="s">
        <v>62</v>
      </c>
      <c r="B3" s="13">
        <v>11.9</v>
      </c>
      <c r="C3" s="13">
        <f>RANK(B3,B$2:B$3)</f>
        <v>1</v>
      </c>
      <c r="D3" s="13">
        <v>8.65</v>
      </c>
      <c r="E3" s="13">
        <f>RANK(D3,D$2:D$3)</f>
        <v>2</v>
      </c>
      <c r="F3" s="13">
        <v>8.6999999999999993</v>
      </c>
      <c r="G3" s="13">
        <f>RANK(F3,F$2:F$3)</f>
        <v>1</v>
      </c>
      <c r="H3" s="13">
        <v>11.1</v>
      </c>
      <c r="I3" s="13">
        <f>RANK(H3,H$2:H$3)</f>
        <v>1</v>
      </c>
      <c r="J3" s="13">
        <f>SUM(B3+D3+F3+H3)</f>
        <v>40.35</v>
      </c>
      <c r="K3" s="13">
        <f>RANK(J3,J$2:J$3)</f>
        <v>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girls L7 IN AGE</vt:lpstr>
      <vt:lpstr>girls l7 OUT OF AGE</vt:lpstr>
      <vt:lpstr>GIRLS L8 IN AGE</vt:lpstr>
      <vt:lpstr>girls l8 OUT OF AGE</vt:lpstr>
      <vt:lpstr>girls l9 open age</vt:lpstr>
      <vt:lpstr>girls L10 MINOR</vt:lpstr>
      <vt:lpstr>GIRLS L10 JUNIOR</vt:lpstr>
      <vt:lpstr>GIRLS L10 SENIOR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</dc:creator>
  <cp:lastModifiedBy>alison mcmullan</cp:lastModifiedBy>
  <cp:lastPrinted>2020-02-04T16:41:17Z</cp:lastPrinted>
  <dcterms:created xsi:type="dcterms:W3CDTF">2020-02-01T19:21:49Z</dcterms:created>
  <dcterms:modified xsi:type="dcterms:W3CDTF">2020-02-04T16:41:24Z</dcterms:modified>
</cp:coreProperties>
</file>